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1.본 집필용_소재(에피소드) 추천&amp;성찰질문" sheetId="1" r:id="rId5"/>
    <sheet state="visible" name="세대구분" sheetId="2" r:id="rId6"/>
    <sheet state="visible" name="2.2. 본집필용 세대별 근현대사" sheetId="3" r:id="rId7"/>
  </sheets>
  <definedNames>
    <definedName hidden="1" localSheetId="0" name="_xlnm._FilterDatabase">'1.1.본 집필용_소재(에피소드) 추천&amp;성찰질문'!$A$1:$F$1337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tc={120ee42c-efb0-4977-be8e-2e7f089df8a5}</author>
    <author>tc={d3a2b5af-5780-4234-93dc-d39b63a8ada5}</author>
  </authors>
  <commentList>
    <comment authorId="0" xr:uid="{120ee42c-efb0-4977-be8e-2e7f089df8a5}" ref="E7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성찰 질문이 아니고 에피소드에 대한 추가 질문으로 보입니다. 상위 단계인 스토리+여러 에피소드를 고려한 성찰질문이 좋습니다.
Reply:
	수정했습니다. 다른 질문들도 상위 단계 고려하여 필요한 부분 수정하겠습니다.
Reply:
	그런데 현재 나누구 앱에는 어린시절 기억나는 역사적 사건과 어린시절 기억에 남는 사건 사고 스토리가 존재하는 데 이 부분을 삭제하면 되는 걸까요?
</t>
      </text>
    </comment>
    <comment authorId="1" xr:uid="{d3a2b5af-5780-4234-93dc-d39b63a8ada5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여기 성찰 질문은 에피소드와 중복으로 보입니다.
Reply:
	본 집필용 성찰 질문 내용과 통일해서 수정했습니다.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tc={23d29148-dc3d-474a-8e93-37f92b7e2517}</author>
  </authors>
  <commentList>
    <comment authorId="0" xr:uid="{23d29148-dc3d-474a-8e93-37f92b7e2517}" ref="D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이 정도면 될 것 같습니다. 앱에 노출될 택스트, 즉 사진 설명의 교정, 띄어 쓰기 확인이 필요합니다.
Reply:
	2020년 이후 사건이 좀더 추가되는 게 좋지 않을까요?
Reply:
	네, 교정 확인하고, 사진 추가하겠습니다
</t>
      </text>
    </comment>
  </commentList>
</comments>
</file>

<file path=xl/sharedStrings.xml><?xml version="1.0" encoding="utf-8"?>
<sst xmlns="http://schemas.openxmlformats.org/spreadsheetml/2006/main" count="2400" uniqueCount="2316">
  <si>
    <t>세대 구분 기준</t>
  </si>
  <si>
    <t>해당 시기 (연도 구분 구간)</t>
  </si>
  <si>
    <r>
      <rPr>
        <rFont val="Arial"/>
        <b/>
        <color theme="1"/>
        <sz val="10.0"/>
      </rPr>
      <t>번호</t>
    </r>
  </si>
  <si>
    <t>국내 큰 사건 (정치,경제) (사진 1)</t>
  </si>
  <si>
    <r>
      <rPr>
        <rFont val="Arial"/>
        <b/>
        <color theme="1"/>
        <sz val="10.0"/>
      </rPr>
      <t>SET 1(</t>
    </r>
    <r>
      <rPr>
        <rFont val="Arial"/>
        <b/>
        <color theme="1"/>
        <sz val="10.0"/>
      </rPr>
      <t>생애단계</t>
    </r>
    <r>
      <rPr>
        <rFont val="Arial"/>
        <b/>
        <color theme="1"/>
        <sz val="10.0"/>
      </rPr>
      <t>)</t>
    </r>
  </si>
  <si>
    <t>스토리 (생애사건)</t>
  </si>
  <si>
    <t>해외 사건 (사진 2)</t>
  </si>
  <si>
    <t>에피소드 (소재 추천)</t>
  </si>
  <si>
    <t xml:space="preserve">  성찰 질문</t>
  </si>
  <si>
    <t xml:space="preserve"> 국내 사회 이슈  (사진 3)</t>
  </si>
  <si>
    <t>단계</t>
  </si>
  <si>
    <t>대중문화 이슈 (사진 4)</t>
  </si>
  <si>
    <t>세대 구분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</si>
  <si>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</si>
  <si>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출생 연도</t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</si>
  <si>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출생과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성장</t>
    </r>
  </si>
  <si>
    <t>2026년 나이</t>
  </si>
  <si>
    <t>포함(노출) 단계</t>
  </si>
  <si>
    <t>나의 태몽 이야기</t>
  </si>
  <si>
    <t>제외(비노출) 단계</t>
  </si>
  <si>
    <t>현재 해당 단계</t>
  </si>
  <si>
    <t>태몽이 내 삶과 닮았나요?</t>
  </si>
  <si>
    <t>비고 (경험 사건/특징)</t>
  </si>
  <si>
    <t>~ 1966년 이전</t>
  </si>
  <si>
    <t>1932년 윤봉길 의사 순국</t>
  </si>
  <si>
    <t>1~2</t>
  </si>
  <si>
    <t>1932 윤봉길.jpg</t>
  </si>
  <si>
    <t>알파 세대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</si>
  <si>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</si>
  <si>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2012~</t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</si>
  <si>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출생과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성장</t>
    </r>
  </si>
  <si>
    <t>내 이름에 얽힌 이야기</t>
  </si>
  <si>
    <t>14세 이하</t>
  </si>
  <si>
    <t>1~2단계 + 8단계</t>
  </si>
  <si>
    <t>이름의 뜻처럼 살고 계신가요?</t>
  </si>
  <si>
    <t>3~7단계</t>
  </si>
  <si>
    <t>부모님의 양육 방식이 내 성격에 미친 영향</t>
  </si>
  <si>
    <t>1단계: 유년/아동기 ~ 2단계: 청소년기</t>
  </si>
  <si>
    <t>초연결 사회, 유년 및 학창시절 집중 기록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</si>
  <si>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</si>
  <si>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출생과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성장</t>
    </r>
  </si>
  <si>
    <t>2~3</t>
  </si>
  <si>
    <t>내가 태어난 날 가족들의 기억</t>
  </si>
  <si>
    <t>Z세대</t>
  </si>
  <si>
    <t>나의 탄생은 가족에게 어떤 변화였나요?</t>
  </si>
  <si>
    <t>1997~2011</t>
  </si>
  <si>
    <t>15~29세</t>
  </si>
  <si>
    <t>1~3단계 + 8단계</t>
  </si>
  <si>
    <t>4~7단계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</si>
  <si>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</si>
  <si>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2단계: 청소년기 ~ 3단계: 청년기</t>
  </si>
  <si>
    <t>1964년 베트남(월남) 파병 시작</t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</si>
  <si>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출생과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성장</t>
    </r>
  </si>
  <si>
    <t>입덧 등 엄마의 임신과 출산경험</t>
  </si>
  <si>
    <t>디지털 네이티브, 청년기 및 성장통 기록</t>
  </si>
  <si>
    <t>어머니의 고통을 통해 배운 생명의 무게는?</t>
  </si>
  <si>
    <t>1964. 월남파병.jpg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</si>
  <si>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</si>
  <si>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출생과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성장</t>
    </r>
  </si>
  <si>
    <t>4~5</t>
  </si>
  <si>
    <t>출생 시 부모님의 감정과 기대</t>
  </si>
  <si>
    <t>M세대 (밀레니얼)</t>
  </si>
  <si>
    <t>부모의 기대는 나를 어떻게 키웠나요?</t>
  </si>
  <si>
    <t>1981~1996</t>
  </si>
  <si>
    <t>30~45세</t>
  </si>
  <si>
    <t>1~4단계 + 8단계</t>
  </si>
  <si>
    <t>5~7단계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</si>
  <si>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</si>
  <si>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4단계: 성인초기 ~ 5단계: 성인중기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</si>
  <si>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친척</t>
    </r>
  </si>
  <si>
    <t>월드컵, 금융위기, IT 붐, 사회 초년기 성찰</t>
  </si>
  <si>
    <t>나와 각별했던 친척</t>
  </si>
  <si>
    <t>혈연을 넘어선 연대가 내 삶에 미친 영향은?</t>
  </si>
  <si>
    <t>1940년 국민학교 개칭</t>
  </si>
  <si>
    <t>1941_민백-04969_계성국민학교 ／ 구 교사 및 학생들.jpg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</si>
  <si>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</si>
  <si>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X세대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</si>
  <si>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친척</t>
    </r>
  </si>
  <si>
    <t>1975~1980</t>
  </si>
  <si>
    <t>46~51세</t>
  </si>
  <si>
    <t>명절이면 듣기 싫었던 이야기</t>
  </si>
  <si>
    <t>1~5단계 + 8단계</t>
  </si>
  <si>
    <t>그 말은 나를 어떻게 자극했나요?</t>
  </si>
  <si>
    <t>6~7단계</t>
  </si>
  <si>
    <t>5단계: 성인중기 (일부 6단계: 성인후기)</t>
  </si>
  <si>
    <t>성수대교·삼풍 붕괴, IMF 외환위기 대응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</si>
  <si>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</si>
  <si>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친척</t>
    </r>
  </si>
  <si>
    <t>어린시절 친척 형제들과의 특별한 추억</t>
  </si>
  <si>
    <t>따뜻했던 추억이 내게 준 영향은 무엇인가요?</t>
  </si>
  <si>
    <t>1953년 청소년 활동 국민체조 도입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</si>
  <si>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</si>
  <si>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친척</t>
    </r>
  </si>
  <si>
    <t>1953_청소년 활동_국민체조.jpg</t>
  </si>
  <si>
    <t>친적들과의 관계에서 부모님 혹은 나의 입지</t>
  </si>
  <si>
    <t>그 입지가 나의 삶의 방향에 미친 결정적 요인인가요?</t>
  </si>
  <si>
    <t>2차 베이비붐 세대</t>
  </si>
  <si>
    <t>1964~1974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</si>
  <si>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</si>
  <si>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52~62세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</si>
  <si>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친척</t>
    </r>
  </si>
  <si>
    <t>1~6단계 + 8단계</t>
  </si>
  <si>
    <t>화제의 중심에 있던 친척</t>
  </si>
  <si>
    <t>그 친척을 대하는 내 본심은 무엇일까요?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</si>
  <si>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</si>
  <si>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7단계 (노년기)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</si>
  <si>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</si>
  <si>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6단계: 성인후기 (51~64세)</t>
  </si>
  <si>
    <t>나도 모르게 닮아버린 아빠의 어떤 것</t>
  </si>
  <si>
    <t>6·10 항쟁, 민주화 운동, 은퇴 준비 성찰</t>
  </si>
  <si>
    <t>내 안의 아버지를 통해 알게 된 본질은 무엇인가요?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</si>
  <si>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</si>
  <si>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</si>
  <si>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아버지가 영웅으로 보였을 때</t>
  </si>
  <si>
    <t>베이비붐 세대</t>
  </si>
  <si>
    <t>아빠의 강인함은 내 뼈대가 되었나요?</t>
  </si>
  <si>
    <t>1955~1963</t>
  </si>
  <si>
    <t>63~71세</t>
  </si>
  <si>
    <t>1~8단계 전체</t>
  </si>
  <si>
    <t>1940년 창씨개명 실시</t>
  </si>
  <si>
    <t>없음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</si>
  <si>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</si>
  <si>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7단계: 노년기 (일부 6단계: 성인후기)</t>
  </si>
  <si>
    <t>1940_민백-03503_경성부 창씨개명 상담소.jpg</t>
  </si>
  <si>
    <t>5·16, 새마을운동, 액티브 시니어 단계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</si>
  <si>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</si>
  <si>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아버지를 떠올리면 가장 먼저 떠오르는 것</t>
  </si>
  <si>
    <t>아버지를 보며 배운 인생의 무게는 무엇인가요?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</si>
  <si>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</si>
  <si>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산업화 세대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</si>
  <si>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</si>
  <si>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~1954</t>
  </si>
  <si>
    <t>아버지와 함께 한 가족 나들이 추억</t>
  </si>
  <si>
    <t>72세 이상</t>
  </si>
  <si>
    <t>행복했던 기억은 내 삶을 지탱하나요?</t>
  </si>
  <si>
    <t>7단계: 노년기 (65세 이상)</t>
  </si>
  <si>
    <t>한국전쟁, 베트남 전쟁, 전 생애 회고 가능</t>
  </si>
  <si>
    <t>1964년 월남 농촌 대민 지원 활동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</si>
  <si>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</si>
  <si>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1964_월남 농촌의 대민 지원.jpg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</si>
  <si>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</si>
  <si>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엄마가 가장 강조했던 것</t>
  </si>
  <si>
    <t>부모님의 양육 방식이 당신에게 어떤 영향을 주었나요?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</si>
  <si>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</si>
  <si>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</si>
  <si>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엄마가 행복해보였던 어떤 날</t>
  </si>
  <si>
    <t>희생 속에 가려진 엄마의 꿈은 무얼까요?</t>
  </si>
  <si>
    <t>생애주기</t>
  </si>
  <si>
    <t>1943년 징병제 실시</t>
  </si>
  <si>
    <t>해당 시기</t>
  </si>
  <si>
    <t>1943_민백-41671_징병제 실시.jpg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</si>
  <si>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</si>
  <si>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1. 알파 세대 (2012년 ~ 현재 출생)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</si>
  <si>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</si>
  <si>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유년/아동기</t>
  </si>
  <si>
    <t>2012~2024</t>
  </si>
  <si>
    <t>엄마에게 한 말들(어떤 거짓말, 상처준 말)</t>
  </si>
  <si>
    <t>부모에게 준 상처는 내게 어떻게 남았나요?</t>
  </si>
  <si>
    <t>나를 향했던 어머니의 간절한 기도</t>
  </si>
  <si>
    <t>청소년기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</si>
  <si>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</si>
  <si>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2025~현재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</si>
  <si>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 xml:space="preserve"> </t>
    </r>
  </si>
  <si>
    <t>2. Z 세대 (1997년 ~ 2011년 출생)</t>
  </si>
  <si>
    <t>우리 엄마의 도전</t>
  </si>
  <si>
    <t>2002~2023</t>
  </si>
  <si>
    <t>엄마의 용기는 내게 어떤 본보기인가요?</t>
  </si>
  <si>
    <t>1956년 최초의 TV 방송국 개국</t>
  </si>
  <si>
    <t>1956 TV방송국개국_국가 기록원 원문뷰어 출력.PDF</t>
  </si>
  <si>
    <t>2012~2029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</si>
  <si>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</si>
  <si>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양육자</t>
    </r>
  </si>
  <si>
    <t>그리운 할머니의 음식(우리 집안만의 레시피)</t>
  </si>
  <si>
    <t>청년기</t>
  </si>
  <si>
    <t>2016~현재</t>
  </si>
  <si>
    <t>그리운 손맛은 내게 어떤 안식처인가요?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</si>
  <si>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</si>
  <si>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양육자</t>
    </r>
  </si>
  <si>
    <t>우리 집안의 내력과 전통</t>
  </si>
  <si>
    <t>가문의 전통은 내 가치관의 뿌리인가요?</t>
  </si>
  <si>
    <t>3. M 세대 / 밀레니얼 (1981년 ~ 1996년 출생)</t>
  </si>
  <si>
    <t>1986~2008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</si>
  <si>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</si>
  <si>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양육자</t>
    </r>
  </si>
  <si>
    <t>자주 듣던 살아온 이야기</t>
  </si>
  <si>
    <t>그들의 고단한 삶이 내게 준 지혜는?</t>
  </si>
  <si>
    <t>1945년 8·15 광복 (해방)</t>
  </si>
  <si>
    <t>1945 해방.jpg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</si>
  <si>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</si>
  <si>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1996~2014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</si>
  <si>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양육자</t>
    </r>
  </si>
  <si>
    <t>내 편이 되어주어 고마웠던 일</t>
  </si>
  <si>
    <t>무조건적 지지는 내 자존감의 샘인가요?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</si>
  <si>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</si>
  <si>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2000~2025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</si>
  <si>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양육자</t>
    </r>
  </si>
  <si>
    <t>1969년 아폴로 11호 달 착륙</t>
  </si>
  <si>
    <t>함께 한 어릴 때의 추억</t>
  </si>
  <si>
    <t>양육자를 향한 나의 마음</t>
  </si>
  <si>
    <t>1969 아폴로 달착륙.jpg</t>
  </si>
  <si>
    <t>성인초기</t>
  </si>
  <si>
    <t>2011~현재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</si>
  <si>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</si>
  <si>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애착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물건과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놀이</t>
    </r>
  </si>
  <si>
    <t>할머니(할아버지)하면 떠오르는 물건</t>
  </si>
  <si>
    <t>내게 남겨진 정신적 유산은 무엇인가요?</t>
  </si>
  <si>
    <t>4. X 세대 (1975년 ~ 1980년 출생)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</si>
  <si>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</si>
  <si>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1980~1992</t>
  </si>
  <si>
    <t>1950년 전쟁 고아 발생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</si>
  <si>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애착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물건과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놀이</t>
    </r>
  </si>
  <si>
    <t>어렸을 때 자주 놀러가던 곳</t>
  </si>
  <si>
    <t>1950_전쟁고아_한국보육원과 황온순.png</t>
  </si>
  <si>
    <t>그 아지트는 내 영혼의 안식처였나요?</t>
  </si>
  <si>
    <t>어렸을 때 친구나 가족들과 자주 놀러 가던 아지트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</si>
  <si>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</si>
  <si>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애착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물건과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놀이</t>
    </r>
  </si>
  <si>
    <t>어릴 적 꿈과 생각</t>
  </si>
  <si>
    <t>1990~1998</t>
  </si>
  <si>
    <t>결핍을 채워주던 나의 애착은 무엇인가요?</t>
  </si>
  <si>
    <t>어렸을 때 시간 가는 줄 모르고 빠져들었던 놀이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</si>
  <si>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</si>
  <si>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1957년 제1회 미스코리아 대회 개최</t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</si>
  <si>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동네</t>
    </r>
  </si>
  <si>
    <t>1957_미스코리아대회_국가 기록원 원문뷰어 출력.pdf</t>
  </si>
  <si>
    <t>어린 시절, 내 고향에 대한 추억</t>
  </si>
  <si>
    <t>고향은 내게 무엇으로 남았나요?</t>
  </si>
  <si>
    <t>어릴 적 처음 살았던 고향과 그 동네</t>
  </si>
  <si>
    <t>1994~2009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</si>
  <si>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</si>
  <si>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동네</t>
    </r>
  </si>
  <si>
    <t>우리 동네 이야기</t>
  </si>
  <si>
    <t>고향의 풍경은 내 정서의 바탕인가요?</t>
  </si>
  <si>
    <t>2005~2020</t>
  </si>
  <si>
    <t>어렸을 때 살던 동네 골목길에서 기억나는 풍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</si>
  <si>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</si>
  <si>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동네</t>
    </r>
  </si>
  <si>
    <t>우리 집안의 명절 풍경</t>
  </si>
  <si>
    <t>그 시절 가족의 유대는 지금도 흐르나요?</t>
  </si>
  <si>
    <t>어릴 때 우리 가족이 모여 살던 집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</si>
  <si>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</si>
  <si>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동네</t>
    </r>
  </si>
  <si>
    <t>1945년 일본 항복 문서 조인식 (맥아더 주관)</t>
  </si>
  <si>
    <t>이사가던 날</t>
  </si>
  <si>
    <t>떠남과 채움 중 나는 어디에 강한가요?</t>
  </si>
  <si>
    <t>1945.8.맥아더와 일본황제 항복사인.jpg</t>
  </si>
  <si>
    <t>성인중기</t>
  </si>
  <si>
    <t>2015~현재</t>
  </si>
  <si>
    <t>정든 집을 떠나 다른 곳으로 이사 가던 날의 기억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</si>
  <si>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</si>
  <si>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동네</t>
    </r>
  </si>
  <si>
    <t>5. 2차 베이비붐 세대 (1964년 ~ 1974년 출생)</t>
  </si>
  <si>
    <t>집에 대한 나의 로망과 현실 경험</t>
  </si>
  <si>
    <t>화려한 집보다 화목한 가정을 꾸렸나요?</t>
  </si>
  <si>
    <t>1969~1986</t>
  </si>
  <si>
    <t>거친 사회에서 내 힘으로 집을 마련한 후의 의미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</si>
  <si>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</si>
  <si>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친구들과의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</si>
  <si>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고마운 친구와의 사건</t>
  </si>
  <si>
    <t>나를 믿어준 친구는 내 인성을 바꿨나요?</t>
  </si>
  <si>
    <t>어려운 위기 속에서 나를 도와주었던 고마운 친구</t>
  </si>
  <si>
    <t>1950년 UN 원조</t>
  </si>
  <si>
    <t>1950s_UN원조_국가 기록원 원문뷰어 출력.pdf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</si>
  <si>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</si>
  <si>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친구들과의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</si>
  <si>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내 마음의 첫번째 친구</t>
  </si>
  <si>
    <t>조건 없는 순수함은 지금도 내게 있나요?</t>
  </si>
  <si>
    <t>어릴 적 가장 친했던 단짝 친구와 함께한 최고의 추억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</si>
  <si>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</si>
  <si>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친구들과의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</si>
  <si>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늘 내편에서 지지와 지원을 보내주는 사람</t>
  </si>
  <si>
    <t>1979~1992</t>
  </si>
  <si>
    <t>그 지지는 내 세계를 어떻게 키웠나요?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</si>
  <si>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</si>
  <si>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친구들과의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</si>
  <si>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생각하면 마음이 아픈 친구</t>
  </si>
  <si>
    <t>1960년대 결혼식 간소화 운동</t>
  </si>
  <si>
    <t>그 아픔이 무엇을 가르쳤나요?</t>
  </si>
  <si>
    <t>어릴 때 유독 미웠거나 갈등이 있어 마음이 아픈 친구</t>
  </si>
  <si>
    <t>1960년대 합동결혼식.jfif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</si>
  <si>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</si>
  <si>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어린시절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친구들과의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</si>
  <si>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어린시절을 함께한 친구</t>
  </si>
  <si>
    <t>단짝의 존재는 내 외로움을 채웠나요?</t>
  </si>
  <si>
    <t>1983~2003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</si>
  <si>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</si>
  <si>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어린시절 형제 혹은 자매</t>
  </si>
  <si>
    <t>가장 크게 싸운 기억</t>
  </si>
  <si>
    <t>이제는 그 마음이 이해되나요?</t>
  </si>
  <si>
    <t>지나고 보니 아쉬운 형제 관계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</si>
  <si>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</si>
  <si>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내 형제라고 자랑하고 싶었던 일</t>
  </si>
  <si>
    <t>그 자랑이 아직 유효한가요?</t>
  </si>
  <si>
    <t>1994~2014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</si>
  <si>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</si>
  <si>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함께 무덤까지 가져 갈 비밀</t>
  </si>
  <si>
    <t>1946년 신탁통치 반대 운동</t>
  </si>
  <si>
    <t>비밀을 지키는 것은 내게 왜 중요한가요?</t>
  </si>
  <si>
    <t>1946_신탁통치반대_김구_반탁운동_연설.jpg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</si>
  <si>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</si>
  <si>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함께 저지르고 혼이 났던 사건</t>
  </si>
  <si>
    <t>연대 책임은 나에게 어떤 유대를 줬나요?</t>
  </si>
  <si>
    <t>2004~2034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</si>
  <si>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</si>
  <si>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형제지만 너무 달라</t>
  </si>
  <si>
    <t>아직도 이해할 수 없는 성격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</si>
  <si>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</si>
  <si>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초등학교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</si>
  <si>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기억나는 입학식, 졸업식 장면</t>
  </si>
  <si>
    <t>끝과 시작의 경계에서 어떤 다짐을 했나요?</t>
  </si>
  <si>
    <t>1955년 전후 복구기, 미국 원조</t>
  </si>
  <si>
    <t>처음 다녔던 초등학교의 전체적인 풍경과 분위기</t>
  </si>
  <si>
    <t>1955_전후 복구기 미국원조 밀가루포대.jpg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</si>
  <si>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</si>
  <si>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초등학교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</si>
  <si>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성인후기</t>
  </si>
  <si>
    <t>기억에 남는 담임선생님</t>
  </si>
  <si>
    <t>2019~현재</t>
  </si>
  <si>
    <t>스승의 칭찬은 내 가능성을 깨웠나요?</t>
  </si>
  <si>
    <t>초등학교 시절 유독 기억에 남는 소중한 사람</t>
  </si>
  <si>
    <t>1961년 대중가요 검열 및 규제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</si>
  <si>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</si>
  <si>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t>1961 대중가요_신작가요발표의밤.jpg</t>
  </si>
  <si>
    <t>6. 베이비붐 세대 (1955년 ~ 1963년 출생)</t>
  </si>
  <si>
    <r>
      <rPr>
        <rFont val="Arial"/>
        <color theme="1"/>
        <sz val="10.0"/>
      </rPr>
      <t>초등학교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</si>
  <si>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1960~1975</t>
  </si>
  <si>
    <t>만나지 않았으면 좋았을 선생님</t>
  </si>
  <si>
    <t>부당한 대우에 대항하는 법을 배웠나요?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</si>
  <si>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</si>
  <si>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초등학교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</si>
  <si>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사춘기 시절의 가장 큰 고민</t>
  </si>
  <si>
    <t>사춘기 고민은 나를 어떻게 흔들었나요?</t>
  </si>
  <si>
    <t>1970~1981</t>
  </si>
  <si>
    <t>초등학교 시절 나의 성격</t>
  </si>
  <si>
    <r>
      <rPr>
        <rFont val="Arial"/>
        <color theme="1"/>
        <sz val="10.0"/>
      </rPr>
      <t>1.</t>
    </r>
    <r>
      <rPr>
        <rFont val="Arial"/>
        <color theme="1"/>
        <sz val="10.0"/>
      </rPr>
      <t>유년</t>
    </r>
    <r>
      <rPr>
        <rFont val="Arial"/>
        <color theme="1"/>
        <sz val="10.0"/>
      </rPr>
      <t>,</t>
    </r>
    <r>
      <rPr>
        <rFont val="Arial"/>
        <color theme="1"/>
        <sz val="10.0"/>
      </rPr>
      <t>아동기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</si>
  <si>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초등학교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</si>
  <si>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선생님에게 크게 혼났던 일</t>
  </si>
  <si>
    <t>잘못을 깨닫는 고통은 어떠했나요?</t>
  </si>
  <si>
    <t>초등학교 때 학교에서 겪은 가장 잊지 못할 사건</t>
  </si>
  <si>
    <t>1974~1992</t>
  </si>
  <si>
    <t>1948년 대한민국 정부 수립</t>
  </si>
  <si>
    <t>1948 대한민국 정부수립_만료저작물_한국정책방송원_2017_357.jpg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</si>
  <si>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</si>
  <si>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</si>
  <si>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그 때로 돌아갈 수 있다면, 이루고 싶은 것</t>
  </si>
  <si>
    <t>미련을 남겨둔 내 인생의 후회는 무엇인가요?</t>
  </si>
  <si>
    <t>그때로 돌아가 이루고 싶은 것</t>
  </si>
  <si>
    <t>1985~2003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</si>
  <si>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</si>
  <si>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</si>
  <si>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미래에 대해 가졌던 꿈</t>
  </si>
  <si>
    <t>청소년기의 야망은 내 삶의 원동력인가요?</t>
  </si>
  <si>
    <t>1955년 전후 대외원조물자 유입</t>
  </si>
  <si>
    <t>1955_전후 대외원조물자_국가 기록원 원문뷰어 출력.pdf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</si>
  <si>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</si>
  <si>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1995~2023</t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</si>
  <si>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</si>
  <si>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부모님이 바라셨던 나의 미래</t>
  </si>
  <si>
    <t>부모의 소망과 내 삶의 방향은 일치했나요?</t>
  </si>
  <si>
    <t>내 삶의 영웅이었던 존재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</si>
  <si>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</si>
  <si>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</si>
  <si>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어린 시절, 나의 꿈</t>
  </si>
  <si>
    <t>현실과 타협하며 잃어버린 나의 본질은?</t>
  </si>
  <si>
    <t>젊은 시절 나의 꿈과 포부</t>
  </si>
  <si>
    <t>1962년 제1회 대종상 시상식 개최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</si>
  <si>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</si>
  <si>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</si>
  <si>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1962 1회 대종상시상_국가 기록원 원문뷰어 출력.pdf</t>
  </si>
  <si>
    <t>2010~2043</t>
  </si>
  <si>
    <t>혼자 간직했던 나의 꿈</t>
  </si>
  <si>
    <t>끝내 말하지 못한 꿈은 왜 소중했나요?</t>
  </si>
  <si>
    <t>꿈을 향해 달렸던 기억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</si>
  <si>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</si>
  <si>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나에게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영향을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사람</t>
    </r>
  </si>
  <si>
    <t>나를 변화시킨 선생님의 말씀</t>
  </si>
  <si>
    <t>말 한마디가 내 인생의 나침반이 됐나요?</t>
  </si>
  <si>
    <t>노년기</t>
  </si>
  <si>
    <t>2020~현재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</si>
  <si>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</si>
  <si>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나에게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영향을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사람</t>
    </r>
  </si>
  <si>
    <t>나에게 늘 큰 산같은 존재, 기대고 싶은 사람</t>
  </si>
  <si>
    <t>기댄 마음은 내 결핍이었을까요?</t>
  </si>
  <si>
    <t>7. 산업화 세대 (~ 1954년 출생)</t>
  </si>
  <si>
    <t>내게 큰 산 같았던 사람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</si>
  <si>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</si>
  <si>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1948_대한민국 정부수립 선포식 ／ 중앙청.jpg</t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</si>
  <si>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나에게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영향을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사람</t>
    </r>
  </si>
  <si>
    <t>나에게 영감을 주었던 사람</t>
  </si>
  <si>
    <t>~1966</t>
  </si>
  <si>
    <t>타인의 삶을 통해 발견한 내 진짜 열정은?</t>
  </si>
  <si>
    <t>나에게 깊은 영감을 준 사람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</si>
  <si>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</si>
  <si>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나에게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영향을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사람</t>
    </r>
  </si>
  <si>
    <t>나의 영웅</t>
  </si>
  <si>
    <t>1956년 민방위대 창설</t>
  </si>
  <si>
    <t>영웅을 통해 얻은 내 삶의 용기는 무엇인가요?</t>
  </si>
  <si>
    <t>1956 민방위대창설_국가 기록원 원문뷰어 출력.pdf</t>
  </si>
  <si>
    <t>그 시절 내 인생의 롤모델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</si>
  <si>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</si>
  <si>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나에게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영향을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사람</t>
    </r>
  </si>
  <si>
    <t>나에게 좋은 영향을 준 고마운 선생님</t>
  </si>
  <si>
    <t>1963~1972</t>
  </si>
  <si>
    <t>그 가르침은 내 인격의 어떤 뼈대가 되었나요?</t>
  </si>
  <si>
    <t>학창 시절 고마운 선생님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</si>
  <si>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</si>
  <si>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중고등학교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</si>
  <si>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1963년 동아방송국 개국</t>
  </si>
  <si>
    <t>가치관과 세대차가 크다고 느꼈을 때</t>
  </si>
  <si>
    <t>1963.04 동아방송국 개국.jpg</t>
  </si>
  <si>
    <t>다름을 틀림으로 보지 않을 포용력이 있나요?</t>
  </si>
  <si>
    <t>1969~1984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</si>
  <si>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</si>
  <si>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중고등학교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</si>
  <si>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나의 반항, 부모님과의 갈등</t>
  </si>
  <si>
    <t>방황을 통해 나만의 자아를 찾았나요?</t>
  </si>
  <si>
    <t>돌아보는 나의 중고교 시절</t>
  </si>
  <si>
    <t>1979~1994</t>
  </si>
  <si>
    <t>1948년 제주 4·3 사건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</si>
  <si>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</si>
  <si>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1948_제주4.3사건_1506_중산간의 주민과 토벌대.png</t>
  </si>
  <si>
    <r>
      <rPr>
        <rFont val="Arial"/>
        <color theme="1"/>
        <sz val="10.0"/>
      </rPr>
      <t>중고등학교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</si>
  <si>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내가 좋아했던 과목</t>
  </si>
  <si>
    <t>몰입의 즐거움은 나를 어떻게 깨웠나요?</t>
  </si>
  <si>
    <t>1989~2014</t>
  </si>
  <si>
    <t>내가 가장 좋아했던 과목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</si>
  <si>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</si>
  <si>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중고등학교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</si>
  <si>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선생님에게 죄송했던 일</t>
  </si>
  <si>
    <t>그 죄송함은 내 양심의 거울이 됐나요?</t>
  </si>
  <si>
    <t>1956년 어머니날 제정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</si>
  <si>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</si>
  <si>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1956 어머니날 제정.pdf</t>
  </si>
  <si>
    <r>
      <rPr>
        <rFont val="Arial"/>
        <color theme="1"/>
        <sz val="10.0"/>
      </rPr>
      <t>중고등학교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</si>
  <si>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학교에서 찾은 관심사와 재능</t>
  </si>
  <si>
    <t>성취의 기쁨은 내 능력을 확신시켰나요?</t>
  </si>
  <si>
    <t>내가 다녔던 중고등학교 소개</t>
  </si>
  <si>
    <t>2014~현재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</si>
  <si>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</si>
  <si>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진학과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진로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고민</t>
    </r>
  </si>
  <si>
    <t>공부와 관련하여 후회되는 것</t>
  </si>
  <si>
    <t>1966년 국내 최초의 흑백 TV 생산/보급</t>
  </si>
  <si>
    <t>배움을 미룬 대가는 내 삶에 무얼 남겼나요?</t>
  </si>
  <si>
    <t>1966_최초의 흑백 TV_국가 기록원 원문뷰어 출력.pdf</t>
  </si>
  <si>
    <t>지나고 보니 후회되는 공부의 순간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</si>
  <si>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</si>
  <si>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진학과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진로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고민</t>
    </r>
  </si>
  <si>
    <t>나를 머쓱하게 한 성적</t>
  </si>
  <si>
    <t>노력의 결실을 맛본 후 내 태도의 변화는?</t>
  </si>
  <si>
    <t>기대에 못 미쳐 머쓱했던 성적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</si>
  <si>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</si>
  <si>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진학과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진로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고민</t>
    </r>
  </si>
  <si>
    <t>나를 으쓱하게 한 성취</t>
  </si>
  <si>
    <t>타인의 시선에서 자유로운 진짜 성취는?</t>
  </si>
  <si>
    <t>나를 으쓱하게 만든 학업적 성취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</si>
  <si>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</si>
  <si>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진학과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진로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고민</t>
    </r>
  </si>
  <si>
    <t>나의 목표와 결과</t>
  </si>
  <si>
    <t>인생의 첫 선택 앞에서 나는 당당했나요?</t>
  </si>
  <si>
    <t>1950년 6·25 전쟁 (한국전쟁) 발발</t>
  </si>
  <si>
    <t>나의 장래 희망과 이유</t>
  </si>
  <si>
    <t>1950 한국전쟁.jpg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</si>
  <si>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</si>
  <si>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진학과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진로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고민</t>
    </r>
  </si>
  <si>
    <t>나의 전공 선택</t>
  </si>
  <si>
    <t>그 선택은 내 열정 혹은 타인의 기대인가요?</t>
  </si>
  <si>
    <t>진로 및 진학에 대한 내 생각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</si>
  <si>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</si>
  <si>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진학과 진로 고민</t>
  </si>
  <si>
    <t>내가 싫어했던 과목</t>
  </si>
  <si>
    <t>거부감이 드는 일에 대처하는 내 성향은?</t>
  </si>
  <si>
    <t>1959년 사라호 태풍 (대규모 피해)</t>
  </si>
  <si>
    <t>1959_사라호태풍수재민피해.png</t>
  </si>
  <si>
    <t>학창 시절 내가 가장 싫어했던 과목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</si>
  <si>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</si>
  <si>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진학과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진로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고민</t>
    </r>
  </si>
  <si>
    <t>부모님이 가졌던 기대</t>
  </si>
  <si>
    <t>부모의 통제 속에서 내 독립심은 자랐나요?</t>
  </si>
  <si>
    <t>부모님의 진학 및 진로의 기대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</si>
  <si>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</si>
  <si>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진학과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진로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고민</t>
    </r>
  </si>
  <si>
    <t>지금 생각해도 잘한 진로 선택</t>
  </si>
  <si>
    <t>내 안의 목소리를 따른 최선의 결과인가요?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</si>
  <si>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</si>
  <si>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</si>
  <si>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내가 정말 좋아했던 친구</t>
  </si>
  <si>
    <t>1950.625한국전쟁.jpg</t>
  </si>
  <si>
    <t>의미있는 관계 유지 노력</t>
  </si>
  <si>
    <t>학창 시절 가장 친했던 친구들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</si>
  <si>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</si>
  <si>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</si>
  <si>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이제는 용서하거나 화해하고 싶은 친구</t>
  </si>
  <si>
    <t>묵은 감정을 비워낼 용기가 있나요?</t>
  </si>
  <si>
    <t>이제는 화해하고 싶은 친구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</si>
  <si>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</si>
  <si>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</si>
  <si>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지금은 멀어졌지만 보고 싶은 친구</t>
  </si>
  <si>
    <t>아직도 생각나는 그 친구의 말</t>
  </si>
  <si>
    <t>지금은 멀어진 보고 싶은 친구</t>
  </si>
  <si>
    <t>1959_사라호태풍이재민.png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</si>
  <si>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</si>
  <si>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</si>
  <si>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친구가 되고 싶어 처음 다가갔던 경험</t>
  </si>
  <si>
    <t>관계를 맺기 위한 내 노동은 어떠했나요?</t>
  </si>
  <si>
    <t>친구들이 바라본 나의 모습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</si>
  <si>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</si>
  <si>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</si>
  <si>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친구와 싸우고 화해한 날</t>
  </si>
  <si>
    <t>갈등을 봉합하며 배운 소통의 지혜는?</t>
  </si>
  <si>
    <t>친구와 싸우고 화해했던 날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</si>
  <si>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</si>
  <si>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</si>
  <si>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친구와 특별한 추억</t>
  </si>
  <si>
    <t>함께 보낸 시간은 내 삶의 자양분인가요?</t>
  </si>
  <si>
    <t>친구들과의 잊지 못할 에피소드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</si>
  <si>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</si>
  <si>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친구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</si>
  <si>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학창시절에 언제나 함께였던 단짝 친구</t>
  </si>
  <si>
    <t>외딴섬 같던 날 나를 지켜준 동반자는?</t>
  </si>
  <si>
    <t>내 곁을 지켜준 단짝 친구들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</si>
  <si>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</si>
  <si>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동아리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</si>
  <si>
    <t>내가 참여한 동아리(동호회)</t>
  </si>
  <si>
    <t>1950년 부산 임시수도 정부청사 이전</t>
  </si>
  <si>
    <t>취향의 공동체는 내게 어떤 소속감을 줬나요?</t>
  </si>
  <si>
    <t>1950_부산 임시수도 정부청사.jpg</t>
  </si>
  <si>
    <t>동아리에서 했던 주요 활동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</si>
  <si>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</si>
  <si>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동아리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</si>
  <si>
    <t>재밌었던 동아리 활동</t>
  </si>
  <si>
    <t>즐거움의 기억은 내 삶의 활력소인가요?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</si>
  <si>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</si>
  <si>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1959년 전후 경제 재건 노력</t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</si>
  <si>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동아리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</si>
  <si>
    <t>1959_경제재건, 사방공사.png</t>
  </si>
  <si>
    <t>학교에서 돌아온 나의 하루</t>
  </si>
  <si>
    <t>혼자만의 시간은 내 자아를 키웠나요?</t>
  </si>
  <si>
    <t>방과 후 동아리 활동의 하루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</si>
  <si>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</si>
  <si>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반항과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일탈</t>
    </r>
  </si>
  <si>
    <t>내가 겪은 성장통</t>
  </si>
  <si>
    <t>그 통증은 나를 어떤 어른으로 키웠나요?</t>
  </si>
  <si>
    <t>사춘기 시절 마주한 성장통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</si>
  <si>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</si>
  <si>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반항과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일탈</t>
    </r>
  </si>
  <si>
    <t>친구와 있었던 지우고 싶은 부끄러운 기억</t>
  </si>
  <si>
    <t>수치심을 마주하며 배운 겸손의 가치는?</t>
  </si>
  <si>
    <t>친구 사이 지우고 싶은 흑역사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</si>
  <si>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</si>
  <si>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1953년 판문점 휴전협정 체결</t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</si>
  <si>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반항과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일탈</t>
    </r>
  </si>
  <si>
    <t>1953.0727 판문점 휴전협정.jpg</t>
  </si>
  <si>
    <t>터질 것처럼 답답했던 일들</t>
  </si>
  <si>
    <t>그 답답함은 내게 어떤 한계를 말해줬나요?</t>
  </si>
  <si>
    <t>사춘기 시절 겪었던 방황의 순간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</si>
  <si>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</si>
  <si>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반항과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일탈</t>
    </r>
  </si>
  <si>
    <t>그나마 나를 숨쉬게 했던 것</t>
  </si>
  <si>
    <t>벼랑 끝 탈출구는 내게 어떤 구원이었나요?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</si>
  <si>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</si>
  <si>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이성교제</t>
    </r>
  </si>
  <si>
    <t>사랑에 빠진 순수했던 나에 대한 기억</t>
  </si>
  <si>
    <t>사랑 앞에서 나는 얼마나 이타적이었나요?</t>
  </si>
  <si>
    <t>미팅과 소개팅의 재밌는 기억</t>
  </si>
  <si>
    <t>1960년대 한 자녀 가족계획 추진</t>
  </si>
  <si>
    <t>1960_민백-00555_가족계획.jpg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</si>
  <si>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</si>
  <si>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이성교제</t>
    </r>
  </si>
  <si>
    <t>순수했던 사랑과 설렘에 대한 추억</t>
  </si>
  <si>
    <t>설렘의 감정은 내 감성을 깨웠나요?</t>
  </si>
  <si>
    <t>청소년 시절 풋풋한 이성 교제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</si>
  <si>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</si>
  <si>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이성교제</t>
    </r>
  </si>
  <si>
    <t>연애시절 나의 이상형</t>
  </si>
  <si>
    <t>이상형 조건은 내 내면의 결핍이었을까요?</t>
  </si>
  <si>
    <t>그 시절 마음을 사로잡은 이상형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</si>
  <si>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</si>
  <si>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이성교제</t>
    </r>
  </si>
  <si>
    <t>첫사랑 그 아이</t>
  </si>
  <si>
    <t>미완의 사랑이 내게 남긴 진짜 의미는?</t>
  </si>
  <si>
    <t>아련하게 남아있는 첫사랑의 기억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</si>
  <si>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</si>
  <si>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학원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</si>
  <si>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기억나는 학원 선생님</t>
  </si>
  <si>
    <t>점수보다 중요했던 그분의 가르침은?</t>
  </si>
  <si>
    <t>기억에 남는 소중한 학원 추억</t>
  </si>
  <si>
    <t>1953년 한미상호방위조약 체결</t>
  </si>
  <si>
    <t>1953 한미상호방위조약.png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</si>
  <si>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</si>
  <si>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학원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</si>
  <si>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내가 좋아한 학원,내가 싫어한 학원</t>
  </si>
  <si>
    <t>한국의 사교육에 대해 어떻게 생각하나요?</t>
  </si>
  <si>
    <t>학창 시절을 채운 학원 생활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</si>
  <si>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</si>
  <si>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1960년대 이농 현상 및 이농 가족 증가</t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</si>
  <si>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학원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</si>
  <si>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1960s 이농 가족 증가_국가 기록원 원문뷰어 출력.pdf</t>
  </si>
  <si>
    <t>학원 가는 이유가 되었던 낙</t>
  </si>
  <si>
    <t>압박 속에서 찾은 나만의 생존 방식은?</t>
  </si>
  <si>
    <t>학원 가던 길에 쌓인 소소한 추억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</si>
  <si>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</si>
  <si>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학원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</si>
  <si>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학원가기 싫었던 날</t>
  </si>
  <si>
    <t>치열한 입시 풍경은 내 성격에 독이 됐나요?</t>
  </si>
  <si>
    <t>학원 생활 속 나만의 작은 낙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</si>
  <si>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</si>
  <si>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학원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생활</t>
    </r>
  </si>
  <si>
    <t>행복/힘듦 기억 소회</t>
  </si>
  <si>
    <t>압박감 속에서 나는 어떻게 버텨냈나요?</t>
  </si>
  <si>
    <t>1954년 사사오입 개헌</t>
  </si>
  <si>
    <t>1954_사사오입개헌_국가 기록원 원문뷰어 출력.pdf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</si>
  <si>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</si>
  <si>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</si>
  <si>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1980년 봄, 그날</t>
  </si>
  <si>
    <t>격동의 시대는 내 시민의식을 일깨웠나요?</t>
  </si>
  <si>
    <t>청소년기 기억 속 역사적 사건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</si>
  <si>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</si>
  <si>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청소년기에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</si>
  <si>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세월호 사건에 대한 기억</t>
  </si>
  <si>
    <t>그 슬픔이 무엇을 일깨웠나요?</t>
  </si>
  <si>
    <t>역사적 사건이 내 삶에 준 영향</t>
  </si>
  <si>
    <t>1961년 의무교육 정상화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</si>
  <si>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</si>
  <si>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t>1961 의무교육 정상화.jpg</t>
  </si>
  <si>
    <r>
      <rPr>
        <rFont val="Arial"/>
        <color theme="1"/>
        <sz val="10.0"/>
      </rPr>
      <t>청소년기에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</si>
  <si>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코로나를 겪으며 했던 생각</t>
  </si>
  <si>
    <t>단절의 시간 동안 발견한 내 진짜 모습은?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</si>
  <si>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</si>
  <si>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초경</t>
    </r>
    <r>
      <rPr>
        <rFont val="Arial"/>
        <color theme="1"/>
        <sz val="10.0"/>
      </rPr>
      <t xml:space="preserve">, </t>
    </r>
    <r>
      <rPr>
        <rFont val="Arial"/>
        <color theme="1"/>
        <sz val="10.0"/>
      </rPr>
      <t>몽정의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기억</t>
    </r>
  </si>
  <si>
    <t>나의 몸에 나타난 변화들</t>
  </si>
  <si>
    <t>그 변화를 어떻게 맞이했나요?</t>
  </si>
  <si>
    <t>첫 신체 변화를 마주했던 날의 심정</t>
  </si>
  <si>
    <r>
      <rPr>
        <rFont val="Arial"/>
        <color theme="1"/>
        <sz val="10.0"/>
      </rPr>
      <t>2.</t>
    </r>
    <r>
      <rPr>
        <rFont val="Arial"/>
        <color theme="1"/>
        <sz val="10.0"/>
      </rPr>
      <t>청소년기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</si>
  <si>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취미와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관심사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형성</t>
    </r>
  </si>
  <si>
    <t>나만의 소울푸드</t>
  </si>
  <si>
    <t>음식에 얽힌 기억은 나를 위로하나요?</t>
  </si>
  <si>
    <t>나를 위로하는 소울푸드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</si>
  <si>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</si>
  <si>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</si>
  <si>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1956년 제3대 이승만 대통령 취임</t>
  </si>
  <si>
    <t>군대에서 만난 기억나는 선임, 후임 또는 동기</t>
  </si>
  <si>
    <t>1956년 제3대 이승만 대통령 취임 및 광복절 경축식.jpg</t>
  </si>
  <si>
    <t>강제된 관계 속에서 나는 어떤 동료였을까요?</t>
  </si>
  <si>
    <t>군대에서 만난 잊지 못할 전우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</si>
  <si>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</si>
  <si>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</si>
  <si>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군대에서 특별한 음식에 대한 기억</t>
  </si>
  <si>
    <t>극단의 결핍이 가르쳐준 진짜 풍요는?</t>
  </si>
  <si>
    <t>군대 음식과 면회의 추억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</si>
  <si>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</si>
  <si>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</si>
  <si>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1962년 전국 문맹 퇴치 계몽 운동</t>
  </si>
  <si>
    <t>군대에서 힘들었던 경험</t>
  </si>
  <si>
    <t>1962 전국문맹퇴치계몽활동.jpg</t>
  </si>
  <si>
    <t>한계 상황에서 내 밑바닥 모습은 어땠나?</t>
  </si>
  <si>
    <t>군 생활 중 가장 힘들었던 순간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</si>
  <si>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</si>
  <si>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</si>
  <si>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군생활에 적응하기 위한 나의 노력</t>
  </si>
  <si>
    <t>낯선 시스템에 나를 맞추는 지혜는?</t>
  </si>
  <si>
    <t>군 생활 적응을 위한 노력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</si>
  <si>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</si>
  <si>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</si>
  <si>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군생활을 떠올리면 생각나는 특별한 사건</t>
  </si>
  <si>
    <t>군대 에피소드는 내게 훈장 같은가요?</t>
  </si>
  <si>
    <t>군 생활 속 잊지 못할 사건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</si>
  <si>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</si>
  <si>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</si>
  <si>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군생활의 좋은 기억</t>
  </si>
  <si>
    <t>제대 후 나는 비로소 어른이 되었나요?</t>
  </si>
  <si>
    <t>고된 복무 속 피어난 좋은 기억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</si>
  <si>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</si>
  <si>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</si>
  <si>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1957년 제3대 대통령 취임 및 광복절 경축식.jpg</t>
  </si>
  <si>
    <t>영장받은 날</t>
  </si>
  <si>
    <t>청춘의 희생은 내 삶에 무얼 남겼나요?</t>
  </si>
  <si>
    <t>입대 영장을 받던 날의 기억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</si>
  <si>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</si>
  <si>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입대</t>
    </r>
  </si>
  <si>
    <t>훈련소 가던 날</t>
  </si>
  <si>
    <t>단절의 공포 앞에서 내 의지는 단단했나요?</t>
  </si>
  <si>
    <t>머리를 깎고 훈련소 가던 날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</si>
  <si>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</si>
  <si>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동아리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혹은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커뮤니티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</si>
  <si>
    <t>내 인생에 영향을 준 동아리</t>
  </si>
  <si>
    <t>1962년 전후 경제 재건 본격화</t>
  </si>
  <si>
    <t>주체적 공동체 활동은 내 정체성인가요?</t>
  </si>
  <si>
    <t>1962_재건국민운동본부 촉진회.jpg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</si>
  <si>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</si>
  <si>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동아리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혹은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커뮤니티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</si>
  <si>
    <t>동아리에서 배운 것</t>
  </si>
  <si>
    <t>협업의 과정에서 나는 성실했나요?</t>
  </si>
  <si>
    <t>동아리에서 즐겼던 활동들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</si>
  <si>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</si>
  <si>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동아리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혹은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커뮤니티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</si>
  <si>
    <t>사람들과 함께 이룬 성취 경험</t>
  </si>
  <si>
    <t>집단 지성의 힘을 나는 신뢰하나요?</t>
  </si>
  <si>
    <t>동아리에서 함께 이룬 성취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</si>
  <si>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</si>
  <si>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동아리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혹은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커뮤니티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</si>
  <si>
    <t>잊지 못할 별난 동아리 사람들</t>
  </si>
  <si>
    <t>그들이 내 삶을 물들였나요?</t>
  </si>
  <si>
    <t>동아리에서 만난 잊지 못할 사람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</si>
  <si>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</si>
  <si>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아르바이트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</si>
  <si>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나의 첫 아르바이트에 대한 기억</t>
  </si>
  <si>
    <t>그 첫걸음이 무엇을 줬나요?</t>
  </si>
  <si>
    <t>1958년 진보당 사건 (조봉암 사형)</t>
  </si>
  <si>
    <t>인생 첫 아르바이트의 기억</t>
  </si>
  <si>
    <t>1958_진보당 사건 공판.jpg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</si>
  <si>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</si>
  <si>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아르바이트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</si>
  <si>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아르바이트를 하며 중요하다고 느낀 것</t>
  </si>
  <si>
    <t>노동의 대가는 나를 겸손하게 했나요?</t>
  </si>
  <si>
    <t>처음 맛본 진짜 사회생활의 순간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</si>
  <si>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</si>
  <si>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아르바이트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</si>
  <si>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아르바이트를 하면서 만난 좋은 사람, 나쁜 사람</t>
  </si>
  <si>
    <t>인간의 다면성을 보며 배운 대인관계 기술은?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</si>
  <si>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</si>
  <si>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t>1962_재건청년회 흙벽돌 제조공장_01.jpg</t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</si>
  <si>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아르바이트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</si>
  <si>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아르바이트를 하면서 새롭게 알게된 것</t>
  </si>
  <si>
    <t>그 앎이 세상을 넓혔나요?</t>
  </si>
  <si>
    <t>기억에 남는 아르바이트 경험들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</si>
  <si>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</si>
  <si>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아르바이트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</si>
  <si>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첫 아르바이트 급여에 대한 기억</t>
  </si>
  <si>
    <t>나를 위한 소비인가 타인을 위한 선물인가?</t>
  </si>
  <si>
    <t>내 힘으로 처음 돈을 벌었던 날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</si>
  <si>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</si>
  <si>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젊은시절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아르바이트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</si>
  <si>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학비와 생활비 조달</t>
  </si>
  <si>
    <t>고달픈 자립의 여정은 나를 키웠나요?</t>
  </si>
  <si>
    <t>학비와 생활비를 벌던 시절</t>
  </si>
  <si>
    <t>1960년 3·15 부정선거 및 규명 운동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</si>
  <si>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</si>
  <si>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t>1960_315 부정선거 규명하라.png</t>
  </si>
  <si>
    <r>
      <rPr>
        <rFont val="Arial"/>
        <color theme="1"/>
        <sz val="10.0"/>
      </rPr>
      <t>직업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탐색과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</si>
  <si>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전공 적성과 진로 고민</t>
  </si>
  <si>
    <t>밥벌이와 자아실현 사이 내 선택은?</t>
  </si>
  <si>
    <t>적성을 찾기 위한 나의 진로 고민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</si>
  <si>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</si>
  <si>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직업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탐색과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</si>
  <si>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취업이 되기까지 여정에 대한 기억</t>
  </si>
  <si>
    <t>거절의 연속에서 내 자존감을 지킨 힘은?</t>
  </si>
  <si>
    <t>첫 취업을 향해 달렸던 여정</t>
  </si>
  <si>
    <t>1962_재건국민운동(화보).jpg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</si>
  <si>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</si>
  <si>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직업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탐색과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</si>
  <si>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후회스러운 진로 결정</t>
  </si>
  <si>
    <t>과거의 실수를 뒤집을 용기가 있나요?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</si>
  <si>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</si>
  <si>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첫직장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취업과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</si>
  <si>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내가 가장 힘들었던 직장 경험</t>
  </si>
  <si>
    <t>조직의 불합리에 나는 어떻게 버텼나요?</t>
  </si>
  <si>
    <t>첫 직장에서 마주한 사람들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</si>
  <si>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</si>
  <si>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첫직장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취업과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</si>
  <si>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직장생활에서 가장 어려웠던 것</t>
  </si>
  <si>
    <t>조직의 한계 속에서 내 주관을 지켰나요?</t>
  </si>
  <si>
    <t>기대와 달랐던 직장 생활의 현실</t>
  </si>
  <si>
    <t>1960년 4·19 혁명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</si>
  <si>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</si>
  <si>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t>1960 4.19 학생시위.jpg</t>
  </si>
  <si>
    <r>
      <rPr>
        <rFont val="Arial"/>
        <color theme="1"/>
        <sz val="10.0"/>
      </rPr>
      <t>첫직장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취업과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</si>
  <si>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직장에서 만난 사람들</t>
  </si>
  <si>
    <t>일터에서 만난 인연은 내 자산인가요?</t>
  </si>
  <si>
    <t>첫 출근 날 마주한 일터의 풍경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</si>
  <si>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</si>
  <si>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첫직장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취업과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</si>
  <si>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1962년_국토재건 모범전시장.jpg</t>
  </si>
  <si>
    <t>첫 출근 날의 기억</t>
  </si>
  <si>
    <t>그날의 떨림이 기억나나요?</t>
  </si>
  <si>
    <t>나의 첫 직장에 대한 기억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</si>
  <si>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</si>
  <si>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첫직장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취업과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</si>
  <si>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취업 성공을 알게 된 날</t>
  </si>
  <si>
    <t>합격을 위한 내 노력은 무엇이었나요?</t>
  </si>
  <si>
    <t>합격의 기쁨과 첫 출근의 기억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</si>
  <si>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</si>
  <si>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첫직장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취업과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</si>
  <si>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특별했던 면접 경험</t>
  </si>
  <si>
    <t>그 순간이 무엇을 바꿨나요?</t>
  </si>
  <si>
    <t>첫 직장을 선택하고 입사한 계기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</si>
  <si>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</si>
  <si>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</si>
  <si>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1961년 5·16 군사정변</t>
  </si>
  <si>
    <t>꿈/야망의 변화</t>
  </si>
  <si>
    <t>꿈은 나를 따라 변했나요?</t>
  </si>
  <si>
    <t>1961.0516군사정변 박정희.jpg</t>
  </si>
  <si>
    <t>시간이 흐르며 변해간 나의 꿈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</si>
  <si>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</si>
  <si>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</si>
  <si>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나 스스로 어른됨을 느낀 날</t>
  </si>
  <si>
    <t>책임감의 무게를 기꺼이 받아들였나요?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</si>
  <si>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</si>
  <si>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</si>
  <si>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오랜 꿈을 접던 날</t>
  </si>
  <si>
    <t>꺾인 꿈의 자리에서 새로운 길을 봤나요?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</si>
  <si>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</si>
  <si>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포부</t>
    </r>
  </si>
  <si>
    <t>1962_전국문맹퇴치운동.jpg</t>
  </si>
  <si>
    <t>전성기 시절의 나에게 들려주고 싶은 말</t>
  </si>
  <si>
    <t>성공에 도취했던 나에게 경고할 말은?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</si>
  <si>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</si>
  <si>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대학생활</t>
    </r>
  </si>
  <si>
    <t>내가 기대했던 캠퍼스 라이프</t>
  </si>
  <si>
    <t>이상과 현실의 괴리를 어떻게 메웠나요?</t>
  </si>
  <si>
    <t>내가 기억하는 낭만적인 캠퍼스 라이프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</si>
  <si>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</si>
  <si>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대학생활</t>
    </r>
  </si>
  <si>
    <t>대학 진학 당시의 상황</t>
  </si>
  <si>
    <t>그 선택은 내 갈망 혹은 타인의 뜻이었나요?</t>
  </si>
  <si>
    <t>대학 진학 당시의 나의 상황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</si>
  <si>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</si>
  <si>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대학생활</t>
    </r>
  </si>
  <si>
    <t>대학 진학(미진학)에 대한 결정</t>
  </si>
  <si>
    <t>선택의 대가를 치르는 법을 배웠나요?</t>
  </si>
  <si>
    <t>진학 여부를 결정 짓던 순간</t>
  </si>
  <si>
    <t>1963년 파독 광부 및 간호사 파견 시작</t>
  </si>
  <si>
    <t>1963 파독광부.jpg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</si>
  <si>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</si>
  <si>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대학생활</t>
    </r>
  </si>
  <si>
    <t>대학교에서 새로 만난 사람들</t>
  </si>
  <si>
    <t>그 만남이 내 세계를 넓혔나요?</t>
  </si>
  <si>
    <t>대학에서 만나 함께한 사람들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</si>
  <si>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</si>
  <si>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대학생활</t>
    </r>
  </si>
  <si>
    <t>입시에서의 실패와 좌절</t>
  </si>
  <si>
    <t>1962년 남산 케이블카 설치</t>
  </si>
  <si>
    <t>실패의 낙인을 나는 어떻게 지워냈나요?</t>
  </si>
  <si>
    <t>1962_남산케이블카설치.jpg</t>
  </si>
  <si>
    <t>입시 실패의 좌절과 극복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</si>
  <si>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</si>
  <si>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독립과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자립</t>
    </r>
  </si>
  <si>
    <t>내가 처음 독립하던 날</t>
  </si>
  <si>
    <t>나만의 공간을 가졌을 때 자유로웠나요?</t>
  </si>
  <si>
    <t>처음 독립해 살았던 나만의 첫 공간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</si>
  <si>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</si>
  <si>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독립과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자립</t>
    </r>
  </si>
  <si>
    <t>다시 일어서기와 도전</t>
  </si>
  <si>
    <t>완전히 무너졌던 순간을 딛고 일어나 새롭게 도전할 수 있었던 원동력은 무엇인가요?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</si>
  <si>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</si>
  <si>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독립과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자립</t>
    </r>
  </si>
  <si>
    <t>집나온걸 후회했을 때, 독립 생활이 서글펐던 날</t>
  </si>
  <si>
    <t>지독한 외로움은 나를 어떻게 성숙시켰나요?</t>
  </si>
  <si>
    <t>1963년 서울시민 헌혈 운동</t>
  </si>
  <si>
    <t>독립 후 마주한 변화와 서글픈 순간</t>
  </si>
  <si>
    <t>1963 서울시민헌혈운동.jpg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</si>
  <si>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</si>
  <si>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선후배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</si>
  <si>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고마운 동아리 선배, 친구</t>
  </si>
  <si>
    <t>그 정서적 연대는 내 인성을 바꿨나요?</t>
  </si>
  <si>
    <t>청년 시절 가장 기억에 남는 선후배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</si>
  <si>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</si>
  <si>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선후배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</si>
  <si>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나를 믿어준 사람</t>
  </si>
  <si>
    <t>각박한 세상 속 따뜻한 호의를 기억하나요?</t>
  </si>
  <si>
    <t>나를 믿어주고 지지해 준 선후배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</si>
  <si>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</si>
  <si>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선후배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</si>
  <si>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내가 누군가의 은인이었던 경험</t>
  </si>
  <si>
    <t>멘토의 발자취는 내 이정표가 되었나요?</t>
  </si>
  <si>
    <t>1964년 6·3 한일회담 반대 시위</t>
  </si>
  <si>
    <t>선후배와 함께 만든 특별한 일화</t>
  </si>
  <si>
    <t>1964 한일회담반대시위.jpg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</si>
  <si>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</si>
  <si>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선후배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</si>
  <si>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응원하고 지켜보는 사람</t>
  </si>
  <si>
    <t>베푸는 삶이 주는 기쁨을 알고 있나요?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</si>
  <si>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</si>
  <si>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은인</t>
    </r>
  </si>
  <si>
    <t>그 사람이 아니었다면 위기에서 나를 구해준 사람</t>
  </si>
  <si>
    <t>1963년 보릿고개 극복 노력</t>
  </si>
  <si>
    <t>보이지 않는 지지자 덕에 내가 서 있나요?</t>
  </si>
  <si>
    <t>1963_보릿고개 나물캐는 어린이들.jpg</t>
  </si>
  <si>
    <t>위기의 순간 나를 구해준 고마운 사람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</si>
  <si>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</si>
  <si>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은인</t>
    </r>
  </si>
  <si>
    <t>오늘의 나를 있게 해 준 사람</t>
  </si>
  <si>
    <t>은인의 구원은 내 이타심을 깨웠나요?</t>
  </si>
  <si>
    <t>오늘의 나를 있게 해준 은인의 도움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</si>
  <si>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</si>
  <si>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은인</t>
    </r>
  </si>
  <si>
    <t>운명적 만남의 영향</t>
  </si>
  <si>
    <t>내 인생의 가장 결정적인 인연은?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</si>
  <si>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</si>
  <si>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은인</t>
    </r>
  </si>
  <si>
    <t>인생 전환기, 나를 이끌어준 사람</t>
  </si>
  <si>
    <t>1964년 밀수 단속 강화</t>
  </si>
  <si>
    <t>운명적 만남은 내 삶의 경로를 바꿨나요?</t>
  </si>
  <si>
    <t>1964 밀수단속.jpg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</si>
  <si>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</si>
  <si>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은인</t>
    </r>
  </si>
  <si>
    <t>지금의 나에게 영향을 주었던 친구</t>
  </si>
  <si>
    <t>어둠 속에서 등불이 되어준 사람?</t>
  </si>
  <si>
    <t>내 가치관에 영향을 준 친구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</si>
  <si>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</si>
  <si>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</si>
  <si>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나에게 가장 큰 영향을 준 사회적, 역사적 사건</t>
  </si>
  <si>
    <t>사회적 모순을 보며 내 정의감은 끓었나요?</t>
  </si>
  <si>
    <t>1964년 대학입시 제도의 변화</t>
  </si>
  <si>
    <t>역사적 사건이 청년기 내 삶에 준 영향</t>
  </si>
  <si>
    <t>1964_입시제도의변화_공청회전경.jpg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</si>
  <si>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</si>
  <si>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</si>
  <si>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내 인생에서 가장 기억에 남는 사회적 사건</t>
  </si>
  <si>
    <t>시대의 아픔에 나는 방관자였나요?</t>
  </si>
  <si>
    <t>20대 시절 마주한 가장 큰 역사적 사건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</si>
  <si>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</si>
  <si>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</si>
  <si>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내가 직접 뛰어들었던 사회적 사건</t>
  </si>
  <si>
    <t>신념을 위해 행동한 나의 용기는?</t>
  </si>
  <si>
    <t>그 시절 청년들의 분위기와 나의 참여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</si>
  <si>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</si>
  <si>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</si>
  <si>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인간관계를 돌아보게 했던 사건</t>
  </si>
  <si>
    <t>관계의 유한함을 깨닫게 한 사건은 무엇?</t>
  </si>
  <si>
    <t>인간관계를 돌아보게 한 사건</t>
  </si>
  <si>
    <t>1965년 한일협정 (한일 국교 정상화)</t>
  </si>
  <si>
    <r>
      <rPr>
        <rFont val="Arial"/>
        <color theme="1"/>
        <sz val="10.0"/>
      </rPr>
      <t>3.</t>
    </r>
    <r>
      <rPr>
        <rFont val="Arial"/>
        <color theme="1"/>
        <sz val="10.0"/>
      </rPr>
      <t>청년기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</si>
  <si>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청년시절에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</si>
  <si>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1965_제1차 한일회담.jpg</t>
  </si>
  <si>
    <t>학업 중단이나 중퇴 고민</t>
  </si>
  <si>
    <t>포기할 수 있는 용기도 선택의 일부인가요?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</si>
  <si>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</si>
  <si>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건강</t>
    </r>
  </si>
  <si>
    <t>나만의 힐링 장소</t>
  </si>
  <si>
    <t>쉼 없이 달려온 나에게 휴식을 주었나요?</t>
  </si>
  <si>
    <t>3·40대 나만의 건강관리 루틴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</si>
  <si>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</si>
  <si>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건강</t>
    </r>
  </si>
  <si>
    <t>나의 건강을 해치는 습관이나 환경</t>
  </si>
  <si>
    <t>몸을 혹사하는 것은 내 욕심 때문인가요?</t>
  </si>
  <si>
    <t>내 건강에 영향을 준 일상 습관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</si>
  <si>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</si>
  <si>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건강</t>
    </r>
  </si>
  <si>
    <t>나의 다이어트 경험</t>
  </si>
  <si>
    <t>내 몸을 있는 그대로 사랑하고 있나요?</t>
  </si>
  <si>
    <t>지독했던 나의 다이어트 도전기</t>
  </si>
  <si>
    <t>1967 ~ 1973년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</si>
  <si>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</si>
  <si>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건강</t>
    </r>
  </si>
  <si>
    <t>1967년 박정희 대통령 당선</t>
  </si>
  <si>
    <t>나의 몸에 찾아 온 이상 신호</t>
  </si>
  <si>
    <t>1967 박정희 당선.jpg</t>
  </si>
  <si>
    <t>몸이 내게 무엇을 말했나요?</t>
  </si>
  <si>
    <t>3·40대 몸에 찾아온 건강 신호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</si>
  <si>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</si>
  <si>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건강</t>
    </r>
  </si>
  <si>
    <t>심각했던 정신적 스트레스</t>
  </si>
  <si>
    <t>마음의 병을 앓으며 배운 내면 관리법은?</t>
  </si>
  <si>
    <t>스트레스를 다스리던 나만의 방법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</si>
  <si>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</si>
  <si>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사회적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</si>
  <si>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IMF에 대한 기억</t>
  </si>
  <si>
    <t>1970년 사우디아라비아 건설 노동자 파견</t>
  </si>
  <si>
    <t>국가적 위기 속에서 내 생존력은 어땠나요?</t>
  </si>
  <si>
    <t>1970_사우디아라비아 건설노동자파견_국가 기록원 원문뷰어 출력.pdf</t>
  </si>
  <si>
    <t>3·40대 기억 속 역사적 사건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</si>
  <si>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</si>
  <si>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중년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경력의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  <r>
      <rPr>
        <rFont val="Arial"/>
        <color theme="1"/>
        <sz val="10.0"/>
      </rPr>
      <t xml:space="preserve"> </t>
    </r>
  </si>
  <si>
    <t>나의 도전 경험</t>
  </si>
  <si>
    <t>이후에도 도전하고 싶은 제2의 열정은?</t>
  </si>
  <si>
    <t>중년에 찾아왔던 새로운 기회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</si>
  <si>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</si>
  <si>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3,40</t>
    </r>
    <r>
      <rPr>
        <rFont val="Arial"/>
        <color theme="1"/>
        <sz val="10.0"/>
      </rPr>
      <t>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중년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경력의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  <r>
      <rPr>
        <rFont val="Arial"/>
        <color theme="1"/>
        <sz val="10.0"/>
      </rPr>
      <t xml:space="preserve"> </t>
    </r>
  </si>
  <si>
    <t>내가 다시 돌아가고 싶은 성공의 순간</t>
  </si>
  <si>
    <t>1967년 국민학교 졸업식</t>
  </si>
  <si>
    <t>당신의 삶의 여정에서 가장 칭찬해주고 싶은 일은 무엇인가요?</t>
  </si>
  <si>
    <t>1967_국민학교졸업식.jpg</t>
  </si>
  <si>
    <t>중년 이후를 위해 시작한 노후 준비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</si>
  <si>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</si>
  <si>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신혼</t>
    </r>
  </si>
  <si>
    <t>결혼식 날의 풍경(부모님, 날씨, 친구)</t>
  </si>
  <si>
    <t>동반자를 향한 내 첫 마음은 살아있나요?</t>
  </si>
  <si>
    <t>결혼식 날의 풍경과 신혼 생활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</si>
  <si>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</si>
  <si>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t>1969년 MBC TV 개국 (지상파 3사 경쟁 시작)</t>
  </si>
  <si>
    <t>1969_MBC개국.jpg</t>
  </si>
  <si>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신혼</t>
    </r>
  </si>
  <si>
    <t>결혼식날 나와 배우자의 모습</t>
  </si>
  <si>
    <t>우리가 꿈꾼 부부의 모습대로 살고 있나요?</t>
  </si>
  <si>
    <t>기억 속에 생생한 결혼식 날의 모습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</si>
  <si>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</si>
  <si>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신혼</t>
    </r>
  </si>
  <si>
    <t>결혼식을 위해 내가 특별히 신경썼던 것</t>
  </si>
  <si>
    <t>형식보다 중요한 본질을 결혼식에 담았나요?</t>
  </si>
  <si>
    <t>결혼식을 준비하며 신경 썼던 것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</si>
  <si>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</si>
  <si>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신혼</t>
    </r>
  </si>
  <si>
    <t>내가 알게 된 극사실주의 결혼생활(달콤 쌉싸름한 결혼생활 기억)</t>
  </si>
  <si>
    <t>환상이 깨진 자리에 성숙한 사랑이 왔나요?</t>
  </si>
  <si>
    <t>현실에서 마주한 달콤 쌉싸름한 결혼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</si>
  <si>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</si>
  <si>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t>1968년 1·21 청와대 습격 미수 및 푸에블로호 납북</t>
  </si>
  <si>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신혼</t>
    </r>
  </si>
  <si>
    <t>1968 1.21 청와대습격 미수 사태.jpg</t>
  </si>
  <si>
    <t>배우자와 가장 행복했던 순간</t>
  </si>
  <si>
    <t>평범한 일상이 축복임을 깨달은 순간은?</t>
  </si>
  <si>
    <t>결혼 후 부모 형제와의 일상 교류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</si>
  <si>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</si>
  <si>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신혼</t>
    </r>
  </si>
  <si>
    <t>신혼여행 해프닝</t>
  </si>
  <si>
    <t>돌발 상황에서 부부의 호흡은 어땠나요?</t>
  </si>
  <si>
    <t>신혼여행지에서 생긴 특별한 해프닝</t>
  </si>
  <si>
    <t>1973년 제1차 오일쇼크(석유파동)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</si>
  <si>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</si>
  <si>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t>1973_1차 오일쇼크.jpg</t>
  </si>
  <si>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신혼</t>
    </r>
  </si>
  <si>
    <t>아슬아슬한 결혼 과정</t>
  </si>
  <si>
    <t>가치관의 대립을 조율하는 법을 배웠나요?</t>
  </si>
  <si>
    <t>배우자와의 결혼을 결심한 과정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</si>
  <si>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</si>
  <si>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t>1968년 국민교육헌장 선포</t>
  </si>
  <si>
    <t>1968_국민교육헌장선포식.jpg</t>
  </si>
  <si>
    <r>
      <rPr>
        <rFont val="Arial"/>
        <color theme="1"/>
        <sz val="10.0"/>
      </rPr>
      <t>결혼후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형제와의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</si>
  <si>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가족끼리 왜 그럴까' 안타까웠던 기억</t>
  </si>
  <si>
    <t>서운함의 앙금을 털어내며 성숙했나요?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</si>
  <si>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</si>
  <si>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t>1968년 국산 영화 황금기</t>
  </si>
  <si>
    <r>
      <rPr>
        <rFont val="Arial"/>
        <color theme="1"/>
        <sz val="10.0"/>
      </rPr>
      <t>결혼후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형제와의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</si>
  <si>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가족이 큰 힘이라고 느낀 순간</t>
  </si>
  <si>
    <t>세상이 돌아서도 내 편인 가족이 있나?</t>
  </si>
  <si>
    <t>1968_국산영화황금기.jpg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</si>
  <si>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</si>
  <si>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결혼후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형제와의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</si>
  <si>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위기에 똘똘 뭉쳐 단단해졌던 가족</t>
  </si>
  <si>
    <t>그 시간이 우릴 묶어줬나요?</t>
  </si>
  <si>
    <t>결혼 후 양가 부모님과의 왕래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</si>
  <si>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</si>
  <si>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하루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루틴과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습관</t>
    </r>
    <r>
      <rPr>
        <rFont val="Arial"/>
        <color theme="1"/>
        <sz val="10.0"/>
      </rPr>
      <t xml:space="preserve"> </t>
    </r>
  </si>
  <si>
    <t>나를 살린 습관과 사건</t>
  </si>
  <si>
    <t>내 매일의 반복은 가치 지향적인가요?</t>
  </si>
  <si>
    <t>나를 지탱해 준 일상의 루틴과 습관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</si>
  <si>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</si>
  <si>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하루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루틴과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습관</t>
    </r>
    <r>
      <rPr>
        <rFont val="Arial"/>
        <color theme="1"/>
        <sz val="10.0"/>
      </rPr>
      <t xml:space="preserve"> </t>
    </r>
  </si>
  <si>
    <t>1969년 3선 개헌</t>
  </si>
  <si>
    <t>나만의 사소한 즐거움</t>
  </si>
  <si>
    <t>그 작은 기쁨이 나를 어떻게 채우나요?</t>
  </si>
  <si>
    <t>1969_3선 개헌.jpg</t>
  </si>
  <si>
    <t>내 일상을 채운 사소한 행복과 낙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</si>
  <si>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</si>
  <si>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하루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루틴과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습관</t>
    </r>
    <r>
      <rPr>
        <rFont val="Arial"/>
        <color theme="1"/>
        <sz val="10.0"/>
      </rPr>
      <t xml:space="preserve"> </t>
    </r>
  </si>
  <si>
    <t>나의 웰빙 라이프와 루틴</t>
  </si>
  <si>
    <t>내 취향은 나만의 고유한 색깔인가요?</t>
  </si>
  <si>
    <t>3·40대 시절 나의 가장 평범한 하루</t>
  </si>
  <si>
    <t>1972년 미국 워터게이트 사건 및 닉슨 사임</t>
  </si>
  <si>
    <t>1972년 워터게이트_House_Banking_Committee_hearing_on_Watergate_Incident.jpg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</si>
  <si>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</si>
  <si>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라이벌과의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</si>
  <si>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그래도 선의의 경쟁이었던 추억</t>
  </si>
  <si>
    <t>질투심을 극복하고 상대를 인정했나요?</t>
  </si>
  <si>
    <t>라이벌과의 경쟁이 남긴 최종 결과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</si>
  <si>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</si>
  <si>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라이벌과의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</si>
  <si>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나와 갈등했던 그 사람</t>
  </si>
  <si>
    <t>패배를 인정하는 쿨한 멋이 내게 있나요?</t>
  </si>
  <si>
    <t>1968년 중학교 입시 제도 폐지</t>
  </si>
  <si>
    <t>1968_중학 입시폐지(1968.7.15).jpg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</si>
  <si>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</si>
  <si>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라이벌과의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</si>
  <si>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내 인생 최대 라이벌</t>
  </si>
  <si>
    <t>라이벌의 성장은 나를 자극했나요?</t>
  </si>
  <si>
    <t>인생을 통틀어 내 기억 속 최대 라이벌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</si>
  <si>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</si>
  <si>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라이벌과의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</si>
  <si>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내 인생에서 치열한 경쟁과 갈등에 대한 기억</t>
  </si>
  <si>
    <t>1등이 되기 위해 소중한 걸 잃었나요?</t>
  </si>
  <si>
    <t>1970년대 청바지와 통기타 문화</t>
  </si>
  <si>
    <t>치열했던 경쟁과 갈등의 기억들</t>
  </si>
  <si>
    <t>1970년대 청바지와통기타 문화_Joan_Baez_Bob_Dylan.jpg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</si>
  <si>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</si>
  <si>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멘토나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역할모델</t>
    </r>
  </si>
  <si>
    <t>감사한 사람들</t>
  </si>
  <si>
    <t>그 손길이 길을 밝혔나요?</t>
  </si>
  <si>
    <t>내 직업적 커리어의 닮고 싶은 롤모델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</si>
  <si>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</si>
  <si>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멘토나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역할모델</t>
    </r>
  </si>
  <si>
    <t>나를 이끌어준 사람</t>
  </si>
  <si>
    <t>멘토의 어떤 품성을 내 영혼에 새겼나요?</t>
  </si>
  <si>
    <t>내 멘토와 함께 나누었던 소중한 기억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</si>
  <si>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</si>
  <si>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멘토나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역할모델</t>
    </r>
  </si>
  <si>
    <t>내 인생의 롤모델</t>
  </si>
  <si>
    <t>그 사람처럼 늙어가고 싶은가요?</t>
  </si>
  <si>
    <t>내 인생의 진정한 멘토이자 이정표</t>
  </si>
  <si>
    <t>1970년 경부고속도로 개통</t>
  </si>
  <si>
    <t>1970.0707 경부고속도로.jpg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</si>
  <si>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</si>
  <si>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멘토나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역할모델</t>
    </r>
  </si>
  <si>
    <t>많은 것을 배울 수 있었던 사람</t>
  </si>
  <si>
    <t>배움의 겸손함을 유지하고 살고 있나요?</t>
  </si>
  <si>
    <t>일터에서 나를 이끌어준 고마운 선배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</si>
  <si>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</si>
  <si>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만남과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구애</t>
    </r>
  </si>
  <si>
    <t>배우자가 가진 의외의 모습</t>
  </si>
  <si>
    <t>겉모습 너머의 진짜 내면을 알아보았나요?</t>
  </si>
  <si>
    <t>1969년 운동회 의무화</t>
  </si>
  <si>
    <t>1969_운동회 의무화_국가 기록원 원문뷰어 출력.pdf</t>
  </si>
  <si>
    <t>부부간의 갈등을 풀어갔던 나만의 방법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</si>
  <si>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</si>
  <si>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만남과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구애</t>
    </r>
  </si>
  <si>
    <t>그 사람의 첫 인상</t>
  </si>
  <si>
    <t>사랑의 시작은 내 삶을 어떻게 흔들었나요?</t>
  </si>
  <si>
    <t>배우자와 처음 인연이 닿았던 순간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</si>
  <si>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</si>
  <si>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만남과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구애</t>
    </r>
  </si>
  <si>
    <t>1970년대 권투 열풍</t>
  </si>
  <si>
    <t>로맨틱하다고 느꼈던 순간</t>
  </si>
  <si>
    <t>1970_권투열풍.jpg</t>
  </si>
  <si>
    <t>사랑에 온전히 몰입했던 나는 어땠나요?</t>
  </si>
  <si>
    <t>연애 시절 나를 사로잡은 배우자의 매력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</si>
  <si>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</si>
  <si>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만남과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구애</t>
    </r>
  </si>
  <si>
    <t>사랑과 우정사이의 특별한 사건</t>
  </si>
  <si>
    <t>미묘한 감정선 속에서 내 본심은 무얼 원했나요?</t>
  </si>
  <si>
    <t>처음 배우자를 마주했던 날의 첫인상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</si>
  <si>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</si>
  <si>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만남과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구애</t>
    </r>
  </si>
  <si>
    <t>잊지 못할 프로포즈</t>
  </si>
  <si>
    <t>그 순간이 아직 선명한가요?</t>
  </si>
  <si>
    <t>평생을 약속한 우리만의 프러포즈 순간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</si>
  <si>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</si>
  <si>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부당한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대우나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억울함</t>
    </r>
    <r>
      <rPr>
        <rFont val="Arial"/>
        <color theme="1"/>
        <sz val="10.0"/>
      </rPr>
      <t xml:space="preserve"> </t>
    </r>
  </si>
  <si>
    <t>1970_경부고속도로 개통식의 박정희.jpg</t>
  </si>
  <si>
    <t>관계 개선을 위해 노력했으나 어려웠던 일</t>
  </si>
  <si>
    <t>미움의 감정은 나를 갉아먹었을까요 ?</t>
  </si>
  <si>
    <t>억울하고 부당한 일에 대응했던 방법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</si>
  <si>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</si>
  <si>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부당한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대우나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억울함</t>
    </r>
    <r>
      <rPr>
        <rFont val="Arial"/>
        <color theme="1"/>
        <sz val="10.0"/>
      </rPr>
      <t xml:space="preserve"> </t>
    </r>
  </si>
  <si>
    <t>여전히 용서할 수 없는 그 사람</t>
  </si>
  <si>
    <t>그 마음을 언젠가 내려놓을까요?</t>
  </si>
  <si>
    <t>내게 큰 상처와 억울함을 준 사람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</si>
  <si>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</si>
  <si>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t>1970년 새마을운동 시작</t>
  </si>
  <si>
    <t>1970_새마을운동.jpg</t>
  </si>
  <si>
    <r>
      <rPr>
        <rFont val="Arial"/>
        <color theme="1"/>
        <sz val="10.0"/>
      </rPr>
      <t>부당한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대우나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억울함</t>
    </r>
    <r>
      <rPr>
        <rFont val="Arial"/>
        <color theme="1"/>
        <sz val="10.0"/>
      </rPr>
      <t xml:space="preserve"> </t>
    </r>
  </si>
  <si>
    <t>지우고 싶은 한 사람</t>
  </si>
  <si>
    <t>상처의 흉터는 내게 성숙의 징표일까요?</t>
  </si>
  <si>
    <t>살면서 겪었던 가장 뼈아픈 배신의 기억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</si>
  <si>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</si>
  <si>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부당한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대우나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억울함</t>
    </r>
    <r>
      <rPr>
        <rFont val="Arial"/>
        <color theme="1"/>
        <sz val="10.0"/>
      </rPr>
      <t xml:space="preserve"> </t>
    </r>
  </si>
  <si>
    <t>직장에서 스트레스 극복 경험</t>
  </si>
  <si>
    <t>업무적 한계를 극복하며 베테랑이 됐나요?</t>
  </si>
  <si>
    <t>직장 스트레스를 이겨낸 노하우</t>
  </si>
  <si>
    <t>1970년대 대중가요 검열 강화</t>
  </si>
  <si>
    <t>1970_대중가요검열.jpg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</si>
  <si>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</si>
  <si>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실직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또는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해고</t>
    </r>
    <r>
      <rPr>
        <rFont val="Arial"/>
        <color theme="1"/>
        <sz val="10.0"/>
      </rPr>
      <t xml:space="preserve"> </t>
    </r>
  </si>
  <si>
    <t>무너진 나를 일으켜준 사람</t>
  </si>
  <si>
    <t>그 손이 없었다면 어땠을까요?</t>
  </si>
  <si>
    <t>어려운 시절 나를 다시 일으켜준 사람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</si>
  <si>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</si>
  <si>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육아와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자녀돌봄</t>
    </r>
  </si>
  <si>
    <t>내가 가장 많이 했던 잔소리</t>
  </si>
  <si>
    <t>그 잔소리는 혹시 내 불안의 투영이었을까?</t>
  </si>
  <si>
    <t>아이를 키우며 가장 강조했던 교육 철학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</si>
  <si>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</si>
  <si>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육아와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자녀돌봄</t>
    </r>
  </si>
  <si>
    <t>내가 겪은 육아 전쟁</t>
  </si>
  <si>
    <t>부모가 되며 나는 이타적인 인간이 됐나요?</t>
  </si>
  <si>
    <t>자녀를 바르게 키우기 위한 나의 헌신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</si>
  <si>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</si>
  <si>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육아와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자녀돌봄</t>
    </r>
  </si>
  <si>
    <t>아이가 선물이라고 느꼈을 때</t>
  </si>
  <si>
    <t>1970_경부고속도로개통.jpg</t>
  </si>
  <si>
    <t>그 순간이 가슴에 남았나요?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</si>
  <si>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</si>
  <si>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육아와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자녀돌봄</t>
    </r>
  </si>
  <si>
    <t>아이에게 용서를 구하고 싶은 일</t>
  </si>
  <si>
    <t>이제 그 마음을 전하고 싶나요?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</si>
  <si>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</si>
  <si>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이직</t>
    </r>
    <r>
      <rPr>
        <rFont val="Arial"/>
        <color theme="1"/>
        <sz val="10.0"/>
      </rPr>
      <t xml:space="preserve"> </t>
    </r>
  </si>
  <si>
    <t>이직 여정에 얽힌 기억</t>
  </si>
  <si>
    <t>둥지를 떠나는 모험심이 내게 여전한가요?</t>
  </si>
  <si>
    <t>새로운 일터로 자리를 옮기던 이직 과정</t>
  </si>
  <si>
    <t>1970_민백-21972_새마을운동 시찰중인 박정희.jpg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</si>
  <si>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</si>
  <si>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관련한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갈등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</si>
  <si>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동료와의 갈등 극복 경험</t>
  </si>
  <si>
    <t>싫은 사람과도 협업하는 프로 의식이 있나요?</t>
  </si>
  <si>
    <t>업무 중 생긴 갈등을 지혜롭게 푼 방법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</si>
  <si>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</si>
  <si>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일에서의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성취와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업적</t>
    </r>
  </si>
  <si>
    <t>기도가 응답받은 날</t>
  </si>
  <si>
    <t>그 응답은 내 신념의 뼈대가 됐나요?</t>
  </si>
  <si>
    <t>일터에서 간절한 기도가 응답받은 날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</si>
  <si>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</si>
  <si>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일에서의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성취와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업적</t>
    </r>
  </si>
  <si>
    <t>1973년 성년의 날 부활</t>
  </si>
  <si>
    <t>스스로가 자랑스러웠던 순간</t>
  </si>
  <si>
    <t>1973_성년의 날 부활.jpg</t>
  </si>
  <si>
    <t>남들의 환호보다 내 내면의 만족이 컸나요?</t>
  </si>
  <si>
    <t>주변에서 인정해 주는 나의 최고의 업적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</si>
  <si>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</si>
  <si>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일에서의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성취와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업적</t>
    </r>
  </si>
  <si>
    <t>일에서 얻은 성공 경험</t>
  </si>
  <si>
    <t>내가 정의하는 진짜 인생의 성공이란?</t>
  </si>
  <si>
    <t>내 평생의 일터에서 이뤄낸 최고의 성취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</si>
  <si>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</si>
  <si>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자기개발과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경력개발</t>
    </r>
    <r>
      <rPr>
        <rFont val="Arial"/>
        <color theme="1"/>
        <sz val="10.0"/>
      </rPr>
      <t xml:space="preserve"> </t>
    </r>
  </si>
  <si>
    <t>커리어를 쌓기 위한 나의 특별했던 노력</t>
  </si>
  <si>
    <t>탁월함을 추구하기 위해 무엇을 희생했나요?</t>
  </si>
  <si>
    <t>전문성을 키우기 위해 쏟았던 특별한 노력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</si>
  <si>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</si>
  <si>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동료와의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</si>
  <si>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관계 맺기에서 후회되는 기억</t>
  </si>
  <si>
    <t>그 후회가 무엇을 알려줬나요?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</si>
  <si>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</si>
  <si>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t>1970년 전태일 열사 분신</t>
  </si>
  <si>
    <t>1970.11 전태일분신.jpg</t>
  </si>
  <si>
    <r>
      <rPr>
        <rFont val="Arial"/>
        <color theme="1"/>
        <sz val="10.0"/>
      </rPr>
      <t>직장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동료와의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</si>
  <si>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주변인과의 소통과 감정</t>
  </si>
  <si>
    <t>직장을 떠나도 남을 진짜 인연이 있나요?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</si>
  <si>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</si>
  <si>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직장에서의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성장과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역할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변화</t>
    </r>
  </si>
  <si>
    <t>내 인생의 터닝포인트라고 생각되는 순간</t>
  </si>
  <si>
    <t>당신의 커리어에서 가장 잘 한 선택 혹은 잘못된 선택은 무엇인가요?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</si>
  <si>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</si>
  <si>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직장에서의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성장과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역할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변화</t>
    </r>
  </si>
  <si>
    <t>지금도 자랑스러운 성취</t>
  </si>
  <si>
    <t>내 직업적 성취는 세상에 기여했나요?</t>
  </si>
  <si>
    <t>1970년 와우아파트 붕괴 참사</t>
  </si>
  <si>
    <t>신입에서 리더로 자라난 나의 일터 성장기</t>
  </si>
  <si>
    <t>1970_와우아파트붕괴.jpg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</si>
  <si>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</si>
  <si>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청년시절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입직과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경력초기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</si>
  <si>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직장생활을 하며 알게 된 것</t>
  </si>
  <si>
    <t>사회 초년생의 무모함이 나를 키웠나요?</t>
  </si>
  <si>
    <t>아무것도 모르던 시절 일을 배워가던 과정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</si>
  <si>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</si>
  <si>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출산과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부모됨</t>
    </r>
  </si>
  <si>
    <t>남 다른 출산 경험</t>
  </si>
  <si>
    <t>내 세상이 어떻게 바뀌었나요?</t>
  </si>
  <si>
    <t>첫째와는 사뭇 달랐던 다음 자녀 출산의 경험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</si>
  <si>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</si>
  <si>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출산과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부모됨</t>
    </r>
  </si>
  <si>
    <t>아이를 크게 혼냈던 날</t>
  </si>
  <si>
    <t>1971년 실미도 사건</t>
  </si>
  <si>
    <t>훈육 아래 내 미숙함은 무엇이었나요?</t>
  </si>
  <si>
    <t>1971_실미도 사건.jpg</t>
  </si>
  <si>
    <t>자녀를 처음으로 크게 혼냈던 날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</si>
  <si>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</si>
  <si>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출산과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부모됨</t>
    </r>
  </si>
  <si>
    <t>울고 웃었던 육아 해프닝</t>
  </si>
  <si>
    <t>부모라는 새로운 정체성을 수용했나요?</t>
  </si>
  <si>
    <t>아이를 기르는 숭고한 기쁨과 현실적 고충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</si>
  <si>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</si>
  <si>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출산과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부모됨</t>
    </r>
  </si>
  <si>
    <t>임신 사실을 알았던 날</t>
  </si>
  <si>
    <t>그날 어떤 마음이 차올랐나요?</t>
  </si>
  <si>
    <t>1970년 우편번호 제도 실시</t>
  </si>
  <si>
    <t>내 삶에 자녀라는 축복이 찾아온 첫 시작</t>
  </si>
  <si>
    <t>1970_우편번호제.jpg</t>
  </si>
  <si>
    <r>
      <rPr>
        <rFont val="Arial"/>
        <color theme="1"/>
        <sz val="10.0"/>
      </rPr>
      <t>4.</t>
    </r>
    <r>
      <rPr>
        <rFont val="Arial"/>
        <color theme="1"/>
        <sz val="10.0"/>
      </rPr>
      <t>성인초기</t>
    </r>
  </si>
  <si>
    <r>
      <rPr>
        <rFont val="Arial"/>
        <color theme="1"/>
        <sz val="10.0"/>
      </rPr>
      <t>파산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또는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청산</t>
    </r>
  </si>
  <si>
    <t>인생에서 만난 최대 난관의 순간</t>
  </si>
  <si>
    <t>물질적 파산이 영적 성장을 가져왔나요?</t>
  </si>
  <si>
    <t>평생의 사업을 정리할 때 주변의 솔직한 반응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</si>
  <si>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</si>
  <si>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갱년기의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</si>
  <si>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갱년기라고 자각했을 때</t>
  </si>
  <si>
    <t>내가 생각했던 완경의 의미는?</t>
  </si>
  <si>
    <t>내가 겪은 갱년기 이야기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</si>
  <si>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</si>
  <si>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갱년기의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</si>
  <si>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갱년기를 보내며 달라진 생각</t>
  </si>
  <si>
    <t>무엇이 새롭게 보이기 시작했나요?</t>
  </si>
  <si>
    <t>중년에 찾아온 삶의 슬럼프</t>
  </si>
  <si>
    <t>1972년 10월 유신 선포</t>
  </si>
  <si>
    <t>1972.1215 박정희유신헌법 선거.jpg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</si>
  <si>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</si>
  <si>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갱년기의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</si>
  <si>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갱년기를 이겨내기 위한 나만의 노력</t>
  </si>
  <si>
    <t>상실감을 채운 내 안의 에너지는?</t>
  </si>
  <si>
    <t>중년의 신체·심리적 변화 극복기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</si>
  <si>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</si>
  <si>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갱년기의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</si>
  <si>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갱년기에 대한 가족과 주변의 반응</t>
  </si>
  <si>
    <t>내 약해진 모습을 보일 용기가 있었나요?</t>
  </si>
  <si>
    <t>나의 갱년기를 바라본 주변의 반응</t>
  </si>
  <si>
    <t>1970년대 연탄 사용 보편화</t>
  </si>
  <si>
    <t>1970_연탄재가 쌓여있는 1970년대 중앙로.png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</si>
  <si>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</si>
  <si>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갱년기의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경험</t>
    </r>
  </si>
  <si>
    <t>내가 겪은 갱년기 증상</t>
  </si>
  <si>
    <t>호르몬의 변화를 지혜롭게 다스렸나요?</t>
  </si>
  <si>
    <t>내가 겪은 갱년기 증상과 강도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</si>
  <si>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</si>
  <si>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배우자와의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이혼</t>
    </r>
  </si>
  <si>
    <t>내가 생각하는 터닝포인트</t>
  </si>
  <si>
    <t>관계의 파국이 준 인생의 참된 교훈은?</t>
  </si>
  <si>
    <t>부부의 위기와 이혼이 가져온 변화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</si>
  <si>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</si>
  <si>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배우자와의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이혼</t>
    </r>
  </si>
  <si>
    <t>다시 되돌리고 싶은 사람(관계)</t>
  </si>
  <si>
    <t>회한으로 남아 있는 순간들이 있다면 어떻게 되돌리고 싶은가요?</t>
  </si>
  <si>
    <t>배우자의 변화와 관계 악화의 기억</t>
  </si>
  <si>
    <t>1972년 7·4 남북 공동 성명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</si>
  <si>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</si>
  <si>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t>1972_7.4남북공동성명.jpg</t>
  </si>
  <si>
    <r>
      <rPr>
        <rFont val="Arial"/>
        <color theme="1"/>
        <sz val="10.0"/>
      </rPr>
      <t>배우자와의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이혼</t>
    </r>
  </si>
  <si>
    <t>우리 가족이 가장 힘들었던 시기</t>
  </si>
  <si>
    <t>암흑기를 지나며 우리 유대는 단단해졌나요?</t>
  </si>
  <si>
    <t>부부 위기를 바라본 주변의 반응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</si>
  <si>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</si>
  <si>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배우자와의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이혼</t>
    </r>
  </si>
  <si>
    <t>인간관계에서 다시 돌아간다면 다른 선택을 하고 싶은 순간</t>
  </si>
  <si>
    <t>이렇게 했더라면 결혼 생활이 달라졌으리라고 깨달은 바가 있었나요?</t>
  </si>
  <si>
    <t>결혼 생활을 가장 힘들게 했던 원인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</si>
  <si>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</si>
  <si>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t>1970년대 방역차(소독차) 기억</t>
  </si>
  <si>
    <t>1970s_방역차_국가 기록원 원문뷰어 출력.pdf</t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</si>
  <si>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경제적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불안과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</si>
  <si>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가장 후회한 지출</t>
  </si>
  <si>
    <t>돈으로 채우려 했던 내 안의 결핍은?</t>
  </si>
  <si>
    <t>내 인생 가장 후회하는 지출과 교훈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</si>
  <si>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</si>
  <si>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경제적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불안과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</si>
  <si>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내 인생에 가장 뿌듯했던 지출</t>
  </si>
  <si>
    <t>대가 없는 베풂이 내게 준 진짜 가치는?</t>
  </si>
  <si>
    <t>내 인생 가장 뿌듯했던 최고의 지출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</si>
  <si>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</si>
  <si>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경제적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불안과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</si>
  <si>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내가 너무 인색했다고 느꼈을 때</t>
  </si>
  <si>
    <t>인색함으로 소중한 사람을 잃었나요?</t>
  </si>
  <si>
    <t>지나고 보니 후회되는 인색했던 순간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</si>
  <si>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</si>
  <si>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t>1972년 유신헌법 선거</t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</si>
  <si>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경제적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불안과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</si>
  <si>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첫 내집마련에 대한 기억</t>
  </si>
  <si>
    <t>그 집이 무엇을 품었나요?</t>
  </si>
  <si>
    <t>내 인생 첫 집 마련과 재테크의 기억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</si>
  <si>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</si>
  <si>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사회적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지위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불안</t>
    </r>
  </si>
  <si>
    <t>자칭 암흑기에 대한 기억</t>
  </si>
  <si>
    <t>타이틀을 뗐을 때 남는 내 진짜 가치는?</t>
  </si>
  <si>
    <t>1974 ~ 1979년</t>
  </si>
  <si>
    <t>중년이 된 후 찾아온 지위의 불안감</t>
  </si>
  <si>
    <t>1974년 육영수 여사 피살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</si>
  <si>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</si>
  <si>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t>1974_육영수여사 피살_위키커먼스.jpg</t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</si>
  <si>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사회적모임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참여</t>
    </r>
  </si>
  <si>
    <t>내게 특별했던 모임</t>
  </si>
  <si>
    <t>그곳이 내게 무엇이었나요?</t>
  </si>
  <si>
    <t>내가 주로 소속되어 활동했던 모임들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</si>
  <si>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</si>
  <si>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사회적모임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참여</t>
    </r>
  </si>
  <si>
    <t>모임에서 갈등과 위기</t>
  </si>
  <si>
    <t>어른으로써 갈등을 중재하는 지혜는?</t>
  </si>
  <si>
    <t>가장 열정적으로 참여했던 특별한 모임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</si>
  <si>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</si>
  <si>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t>1974년 미국 워터게이트 사건과 닉슨 대통령 사임</t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</si>
  <si>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사회적모임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참여</t>
    </r>
  </si>
  <si>
    <t>모임을 떠날 때</t>
  </si>
  <si>
    <t>박수 칠 때 떠나는 미학은?</t>
  </si>
  <si>
    <t>1974_워터게이트.jpg</t>
  </si>
  <si>
    <t>사회적 모임을 통해 얻은 삶의 만족감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</si>
  <si>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</si>
  <si>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사회적모임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참여</t>
    </r>
  </si>
  <si>
    <t>모임을 시작할 때</t>
  </si>
  <si>
    <t>익숙함을 깨고 낯선 환경에 들어간 기분은?</t>
  </si>
  <si>
    <t>4·50대 시절 내가 참여했던 사회적 모임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</si>
  <si>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</si>
  <si>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자녀와의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</si>
  <si>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1970년대 청소차 보편화</t>
  </si>
  <si>
    <t>가슴이 미어졌던 어떤 날</t>
  </si>
  <si>
    <t>1970_3427_땡땡땡 청소차 왔습니다.png</t>
  </si>
  <si>
    <t>부모라는 무력함을 마주했던 내 심경은?</t>
  </si>
  <si>
    <t>자녀와 함께한 기억의 조각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</si>
  <si>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</si>
  <si>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자녀와의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</si>
  <si>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아이의 선택과 결정</t>
  </si>
  <si>
    <t>그 결정을 믿어주었나요?</t>
  </si>
  <si>
    <t>자녀에게 기억되고 싶은 나의 부모 모습</t>
  </si>
  <si>
    <t>1975년 장발 단속</t>
  </si>
  <si>
    <t>1975 장발족단속 1.jpg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</si>
  <si>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</si>
  <si>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자녀와의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</si>
  <si>
    <t>자녀의 첫 사회생활</t>
  </si>
  <si>
    <t>품 안의 자식을 세상에 내보낸 감회는?</t>
  </si>
  <si>
    <t>자녀가 첫 사회생활을 시작하던 시기의 기억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</si>
  <si>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</si>
  <si>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세대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조력</t>
    </r>
  </si>
  <si>
    <t>내가 누군가를 도와준 기억</t>
  </si>
  <si>
    <t>그 손길이 나도 채웠나요?</t>
  </si>
  <si>
    <t>후배를 지지하여 성공으로 이끌었던 기억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</si>
  <si>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</si>
  <si>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세대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조력</t>
    </r>
  </si>
  <si>
    <t>내가 물심양면 도와주고 싶은 사람</t>
  </si>
  <si>
    <t>조건 없는 호의를 베풀 대상이 있나요?</t>
  </si>
  <si>
    <t>평생 쌓은 지식과 기술을 전수했던 경험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</si>
  <si>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</si>
  <si>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세대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조력</t>
    </r>
  </si>
  <si>
    <t>후배에게 특별히 알려주고 싶은 성공 경험</t>
  </si>
  <si>
    <t>인생의 전성기에 대한 나의 생각</t>
  </si>
  <si>
    <t>다음 세대 후배들에게 꼭 전수하고픈 가치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</si>
  <si>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</si>
  <si>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중년시절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</si>
  <si>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인생 전환점 영향</t>
  </si>
  <si>
    <t>1975년 국회의사당 준공</t>
  </si>
  <si>
    <t>일을 대하는 나의 생각, 일과 삶의 균형에 대한 나의 생각</t>
  </si>
  <si>
    <t>1975 ARP004gf1_국회의사당_공공누리1유형_출처표시.jpg</t>
  </si>
  <si>
    <t>중년기 사회적 사건이 내 삶에 미친 영향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</si>
  <si>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</si>
  <si>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대처</t>
    </r>
  </si>
  <si>
    <t>이또한 지나가리라 하며 버텼던 순간</t>
  </si>
  <si>
    <t>실패나 좌절로 인해 배운 것이 있다면 무엇인가요?</t>
  </si>
  <si>
    <t>중년의 위기와 슬럼프를 버텨내게 한 원동력</t>
  </si>
  <si>
    <r>
      <rPr>
        <rFont val="Arial"/>
        <color theme="1"/>
        <sz val="10.0"/>
      </rPr>
      <t>5.</t>
    </r>
    <r>
      <rPr>
        <rFont val="Arial"/>
        <color theme="1"/>
        <sz val="10.0"/>
      </rPr>
      <t>성인중기</t>
    </r>
  </si>
  <si>
    <r>
      <rPr>
        <rFont val="Arial"/>
        <color theme="1"/>
        <sz val="10.0"/>
      </rPr>
      <t>중년의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대처</t>
    </r>
  </si>
  <si>
    <t>지금 생각해도 복받치는 설움의 순간</t>
  </si>
  <si>
    <t>내 삶을 온전히 위로해 줄 사람은 누구일까요?</t>
  </si>
  <si>
    <t>삶의 중심이 흔들리던 중년의 위기 순간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</si>
  <si>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</si>
  <si>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가족</t>
    </r>
    <r>
      <rPr>
        <rFont val="Arial"/>
        <color theme="1"/>
        <sz val="10.0"/>
      </rPr>
      <t>(</t>
    </r>
    <r>
      <rPr>
        <rFont val="Arial"/>
        <color theme="1"/>
        <sz val="10.0"/>
      </rPr>
      <t>부모님</t>
    </r>
    <r>
      <rPr>
        <rFont val="Arial"/>
        <color theme="1"/>
        <sz val="10.0"/>
      </rPr>
      <t>)</t>
    </r>
    <r>
      <rPr>
        <rFont val="Arial"/>
        <color theme="1"/>
        <sz val="10.0"/>
      </rPr>
      <t>과의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이별</t>
    </r>
  </si>
  <si>
    <t>1975년 베트남 통일 및 사이공 함락</t>
  </si>
  <si>
    <t>엄마가 생각나는 날</t>
  </si>
  <si>
    <t>1975_베트남 통일.jpg</t>
  </si>
  <si>
    <t>부모가 된 내가 생각하는 엄마의 모습은?</t>
  </si>
  <si>
    <t>부모님과의 이별의 순간과 기억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</si>
  <si>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</si>
  <si>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노부모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돌봄</t>
    </r>
  </si>
  <si>
    <t>미안하면서도 고마웠던 엄마와의 어떤 날</t>
  </si>
  <si>
    <t>늦기 전에 사랑한다고 말했나요?</t>
  </si>
  <si>
    <t>노부모를 직접 돌보고 간병했던 기억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</si>
  <si>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</si>
  <si>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노부모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돌봄</t>
    </r>
  </si>
  <si>
    <t>아버지의 어깨가 무거워 보였던 날</t>
  </si>
  <si>
    <t>그 무게를 이제 헤아리나요?</t>
  </si>
  <si>
    <t>부모님의 간병을 처음 시작하게 된 계기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</si>
  <si>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</si>
  <si>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t>1970년대 판자촌 철거 사업</t>
  </si>
  <si>
    <t>1970s_판자촌철거사업_국가 기록원 원문뷰어 출력.pdf</t>
  </si>
  <si>
    <r>
      <rPr>
        <rFont val="Arial"/>
        <color theme="1"/>
        <sz val="10.0"/>
      </rPr>
      <t>노화와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건강관리</t>
    </r>
  </si>
  <si>
    <t>나만의 건강관리 루틴</t>
  </si>
  <si>
    <t>쇠퇴하는 육체를 다스릴 정신력이 있나요?</t>
  </si>
  <si>
    <t>중년 이후 나만의 건강관리 루틴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</si>
  <si>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</si>
  <si>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노화와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건강관리</t>
    </r>
  </si>
  <si>
    <t>내가 경험한 자가치료이나 민간요법</t>
  </si>
  <si>
    <t>나만의 삶의 지혜와 민간 노하우는?</t>
  </si>
  <si>
    <t>1976년 몬트리올 올림픽 양정모 첫 금메달</t>
  </si>
  <si>
    <t>기억에 남는 나만의 민간요법 경험</t>
  </si>
  <si>
    <t>1976_몬트리올올림픽 양정모 선수.jpg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</si>
  <si>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</si>
  <si>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새로운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</t>
    </r>
    <r>
      <rPr>
        <rFont val="Arial"/>
        <color theme="1"/>
        <sz val="10.0"/>
      </rPr>
      <t>(</t>
    </r>
    <r>
      <rPr>
        <rFont val="Arial"/>
        <color theme="1"/>
        <sz val="10.0"/>
      </rPr>
      <t>자녀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손자녀</t>
    </r>
    <r>
      <rPr>
        <rFont val="Arial"/>
        <color theme="1"/>
        <sz val="10.0"/>
      </rPr>
      <t>)</t>
    </r>
  </si>
  <si>
    <t>아이가 자기 배필을 소개한 날</t>
  </si>
  <si>
    <t>새로운 인연을 편견 없이 맞이했나요?</t>
  </si>
  <si>
    <t>자녀가 배필을 처음 소개하던 날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</si>
  <si>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</si>
  <si>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새로운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</t>
    </r>
    <r>
      <rPr>
        <rFont val="Arial"/>
        <color theme="1"/>
        <sz val="10.0"/>
      </rPr>
      <t>(</t>
    </r>
    <r>
      <rPr>
        <rFont val="Arial"/>
        <color theme="1"/>
        <sz val="10.0"/>
      </rPr>
      <t>자녀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손자녀</t>
    </r>
    <r>
      <rPr>
        <rFont val="Arial"/>
        <color theme="1"/>
        <sz val="10.0"/>
      </rPr>
      <t>)</t>
    </r>
  </si>
  <si>
    <t>자녀의 결혼식</t>
  </si>
  <si>
    <t>부모로서의 큰 숙제를 끝낸 기분은?</t>
  </si>
  <si>
    <t>만감이 교차하던 자녀의 결혼식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</si>
  <si>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</si>
  <si>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새로운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가족</t>
    </r>
    <r>
      <rPr>
        <rFont val="Arial"/>
        <color theme="1"/>
        <sz val="10.0"/>
      </rPr>
      <t>(</t>
    </r>
    <r>
      <rPr>
        <rFont val="Arial"/>
        <color theme="1"/>
        <sz val="10.0"/>
      </rPr>
      <t>자녀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결혼과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손자녀</t>
    </r>
    <r>
      <rPr>
        <rFont val="Arial"/>
        <color theme="1"/>
        <sz val="10.0"/>
      </rPr>
      <t>)</t>
    </r>
  </si>
  <si>
    <t>처음 손자녀를 만날 날</t>
  </si>
  <si>
    <t>그 작은 손이 무엇을 줬나요?</t>
  </si>
  <si>
    <t>가정에 새로운 식구를 맞이하던 날</t>
  </si>
  <si>
    <t>1975년 유신헌법 찬반 투표</t>
  </si>
  <si>
    <t>1975.12.12 유신한법찬반투표.jpg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</si>
  <si>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</si>
  <si>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노후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</si>
  <si>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새로운 시작을 준비하는 느낌, 생각</t>
  </si>
  <si>
    <t>마침표가 아닌 쉼표로 은퇴를 보나요?</t>
  </si>
  <si>
    <t>은퇴 전 노후를 위해 새로 시작한 공부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</si>
  <si>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</si>
  <si>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노후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</si>
  <si>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은퇴를 준비하며 했던 일</t>
  </si>
  <si>
    <t>그 준비가 마음을 채웠나요?</t>
  </si>
  <si>
    <t>은퇴 후 노후를 위해 실행했던 계획들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</si>
  <si>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</si>
  <si>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t>1976년 중국 마오쩌둥 사망과 문화대혁명 종결</t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</si>
  <si>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노후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준비</t>
    </r>
  </si>
  <si>
    <t>1976_마오쩌둥 문화대혁명.jpg</t>
  </si>
  <si>
    <t>자서전 어려움과 보람</t>
  </si>
  <si>
    <t>내 기록이 후대에 어떤 이정표가 될까요?</t>
  </si>
  <si>
    <t>인생 후반전에 찾아온 뜻밖의 기회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</si>
  <si>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</si>
  <si>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라이프스타일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변화</t>
    </r>
  </si>
  <si>
    <t>글쓰기로 인식 변화</t>
  </si>
  <si>
    <t>글이 나를 어떻게 바꿨나요?</t>
  </si>
  <si>
    <t>은퇴 후 활력을 주는 나만의 새로운 취미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</si>
  <si>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</si>
  <si>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라이프스타일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변화</t>
    </r>
  </si>
  <si>
    <t>은퇴 후 나의 일상</t>
  </si>
  <si>
    <t>나에게 주어진 온전한 자유를 누리나요?</t>
  </si>
  <si>
    <t>현직을 떠난 후 바뀐 나의 일상 패턴</t>
  </si>
  <si>
    <t>1974년 지하철 1호선 개통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</si>
  <si>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</si>
  <si>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t>1974_지하철1호선개통.jpg</t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</si>
  <si>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라이프스타일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변화</t>
    </r>
  </si>
  <si>
    <t>은퇴 후 달라진 것</t>
  </si>
  <si>
    <t>시간에 쫓기지 않는 삶은 평화로운가요?</t>
  </si>
  <si>
    <t>은퇴 후 인생 처음으로 시도해 본 일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</si>
  <si>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</si>
  <si>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새로운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</t>
    </r>
  </si>
  <si>
    <t>멋져서가 아니라 정말 그렇게 살고 싶은 웰빙</t>
  </si>
  <si>
    <t>남의 눈을 의식하지 않는 소박한 삶이란?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</si>
  <si>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</si>
  <si>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새로운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</t>
    </r>
  </si>
  <si>
    <t>1977년 엘비스 프레슬리 사망</t>
  </si>
  <si>
    <t>목적의식/소명 느낀 순간</t>
  </si>
  <si>
    <t>내가 세상에 태어난 진짜 이유는 무엇일까요?</t>
  </si>
  <si>
    <t>1977_엘비스프레슬리 사망.jpg</t>
  </si>
  <si>
    <t>인생 후반전 내 가슴을 다시 뛰게 한 일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</si>
  <si>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</si>
  <si>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새로운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</t>
    </r>
  </si>
  <si>
    <t>앞으로의 꿈과 목표</t>
  </si>
  <si>
    <t>꺼지지 않는 내 안의 불꽃은 무엇인가요?</t>
  </si>
  <si>
    <t>은퇴 후 제2의 직업을 시작하게 된 계기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</si>
  <si>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</si>
  <si>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새로운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일</t>
    </r>
  </si>
  <si>
    <t>웰 라이프를 추구하는 나의 스타일</t>
  </si>
  <si>
    <t>아름다운 마무리를 위해 무얼 준비하나요?</t>
  </si>
  <si>
    <t>새로운 일을 시작한 후 찾아온 삶의 변화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</si>
  <si>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</si>
  <si>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은퇴시점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</si>
  <si>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과거 선택과 기분</t>
  </si>
  <si>
    <t>그 선택을 이제 받아들이나요?</t>
  </si>
  <si>
    <t>지나온 과거의 선택과 지금의 기분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</si>
  <si>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</si>
  <si>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은퇴시점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</si>
  <si>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1979년 10·26 사태 (박정희 대통령 서거)</t>
  </si>
  <si>
    <t>나의 은퇴식에 대한 추억</t>
  </si>
  <si>
    <t>10.26 사태(박정희 서거).JPG</t>
  </si>
  <si>
    <t>내 인생은 참으로 살 가치가 있었나요?</t>
  </si>
  <si>
    <t>정든 일터를 떠나던 나의 은퇴식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</si>
  <si>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</si>
  <si>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은퇴시점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</si>
  <si>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직장 마지막 날의 기억</t>
  </si>
  <si>
    <t>그 끝에서 무엇을 느꼈나요?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</si>
  <si>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</si>
  <si>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은퇴시점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있었던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</si>
  <si>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1978년 제2차 오일쇼크</t>
  </si>
  <si>
    <t>후손에게 물려줄 유산</t>
  </si>
  <si>
    <t>무엇을 남기고 싶으신가요?</t>
  </si>
  <si>
    <t>내가 세상과 주변에 남긴 가치 있는 유산</t>
  </si>
  <si>
    <t>1978_2차 오일쇼크_위키커먼스.jpg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</si>
  <si>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</si>
  <si>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자녀의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독립</t>
    </r>
  </si>
  <si>
    <t>결혼 후 자녀의 변화</t>
  </si>
  <si>
    <t>그 변화를 어떻게 바라보나요?</t>
  </si>
  <si>
    <t>자녀의 결혼과 독립 후 달라진 관계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</si>
  <si>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</si>
  <si>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자녀의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독립</t>
    </r>
  </si>
  <si>
    <t>자녀 배우자와의 관계 맺기</t>
  </si>
  <si>
    <t>시월드/처월드가 아닌 안식처가 됐나요?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</si>
  <si>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</si>
  <si>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자녀의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독립</t>
    </r>
  </si>
  <si>
    <t>자녀가 둥지를 떠난 날</t>
  </si>
  <si>
    <t>부모와 성인 자녀 사이의 가장 건강한 거리</t>
  </si>
  <si>
    <t>자녀가 부모 품을 떠나 자립하던 시기</t>
  </si>
  <si>
    <t>1974년 지하철 개통</t>
  </si>
  <si>
    <t>1974 서울지하철개통_문체부.jpg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</si>
  <si>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</si>
  <si>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경제적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대응</t>
    </r>
  </si>
  <si>
    <t>내가 너무 탐욕을 부렸다고 느꼈을 때</t>
  </si>
  <si>
    <t>끝없는 탐욕이 화를 부르진 않았나요?</t>
  </si>
  <si>
    <t>과한 욕심으로 후회했던 탐욕의 순간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</si>
  <si>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</si>
  <si>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경제적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위기와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대응</t>
    </r>
  </si>
  <si>
    <t>돈에 대한 나의 생각에 영향을 준 사건</t>
  </si>
  <si>
    <t>비우는 삶이 주는 가벼움을 깨달았나요?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</si>
  <si>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</si>
  <si>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중년이후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  <r>
      <rPr>
        <rFont val="Arial"/>
        <color theme="1"/>
        <sz val="10.0"/>
      </rPr>
      <t xml:space="preserve"> </t>
    </r>
  </si>
  <si>
    <t>나이들며 변하는 우리 관계</t>
  </si>
  <si>
    <t>그 변화가 더 깊어졌나요?</t>
  </si>
  <si>
    <t>1977년 스타워즈 개봉</t>
  </si>
  <si>
    <t>변함없는 부부 관계를 유지하는 나만의 비결</t>
  </si>
  <si>
    <t>1977_스타워즈.png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</si>
  <si>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</si>
  <si>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중년이후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  <r>
      <rPr>
        <rFont val="Arial"/>
        <color theme="1"/>
        <sz val="10.0"/>
      </rPr>
      <t xml:space="preserve"> </t>
    </r>
  </si>
  <si>
    <t>내가 참고 사는 것</t>
  </si>
  <si>
    <t>상대의 허물을 덮어줄 사랑이 있나요?</t>
  </si>
  <si>
    <t>지나고 보니 배우자에게 가장 미안한 일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</si>
  <si>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</si>
  <si>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중년이후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  <r>
      <rPr>
        <rFont val="Arial"/>
        <color theme="1"/>
        <sz val="10.0"/>
      </rPr>
      <t xml:space="preserve"> </t>
    </r>
  </si>
  <si>
    <t>배우자가 축복이라고 생각된 순간</t>
  </si>
  <si>
    <t>혼자가 아님을 깨닫게 한 그의 손길은?</t>
  </si>
  <si>
    <t>배우자가 내게 준 헌신 중 가장 감사한 일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</si>
  <si>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</si>
  <si>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중년이후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  <r>
      <rPr>
        <rFont val="Arial"/>
        <color theme="1"/>
        <sz val="10.0"/>
      </rPr>
      <t xml:space="preserve"> </t>
    </r>
  </si>
  <si>
    <t>용서하고 화해한 날</t>
  </si>
  <si>
    <t>미안하다는 말을 먼저 할 용기가 있었나요?</t>
  </si>
  <si>
    <t>중년 이후 배우자와 함께 보내는 일상</t>
  </si>
  <si>
    <r>
      <rPr>
        <rFont val="Arial"/>
        <color theme="1"/>
        <sz val="10.0"/>
      </rPr>
      <t>6.</t>
    </r>
    <r>
      <rPr>
        <rFont val="Arial"/>
        <color theme="1"/>
        <sz val="10.0"/>
      </rPr>
      <t>성인</t>
    </r>
    <r>
      <rPr>
        <rFont val="Arial"/>
        <color theme="1"/>
        <sz val="10.0"/>
      </rPr>
      <t>후기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</si>
  <si>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>중년이후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관계</t>
    </r>
    <r>
      <rPr>
        <rFont val="Arial"/>
        <color theme="1"/>
        <sz val="10.0"/>
      </rPr>
      <t xml:space="preserve"> </t>
    </r>
  </si>
  <si>
    <t>한결같고 변함없는 모습</t>
  </si>
  <si>
    <t>익숙함에 속아 소중함을 잃지 않았나요?</t>
  </si>
  <si>
    <t>세월의 흐름에 따라 변화한 부부의 모습</t>
  </si>
  <si>
    <t>1979년 12·12 군사반란</t>
  </si>
  <si>
    <t xml:space="preserve">7.노년기 </t>
  </si>
  <si>
    <t>1979 1212군사반란(1).jpg</t>
  </si>
  <si>
    <r>
      <rPr>
        <rFont val="Arial"/>
        <color theme="1"/>
        <sz val="10.0"/>
      </rPr>
      <t>노년기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</si>
  <si>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과거 힘든 일에 대한 성찰</t>
  </si>
  <si>
    <t>그 시간이 나를 빚었나요?</t>
  </si>
  <si>
    <t>힘든 과거에 대한 회상과 성찰</t>
  </si>
  <si>
    <r>
      <rPr>
        <rFont val="Arial"/>
        <color theme="1"/>
        <sz val="10.0"/>
      </rPr>
      <t>노년기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</si>
  <si>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힘든 과거 회상 및 소회</t>
  </si>
  <si>
    <t>격동의 세월을 살아낸 나를 칭찬하나요?</t>
  </si>
  <si>
    <t>노년기 역사적 사건과 내 삶의 파장</t>
  </si>
  <si>
    <r>
      <rPr>
        <rFont val="Arial"/>
        <color theme="1"/>
        <sz val="10.0"/>
      </rPr>
      <t>노년기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역사적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사건</t>
    </r>
  </si>
  <si>
    <t>1977년 이리역 폭발 사고</t>
  </si>
  <si>
    <t>힘들어도 꼭 지키고 싶었던 단 한 가지 소망</t>
  </si>
  <si>
    <t>1977_이리역 폭발사고.jpg</t>
  </si>
  <si>
    <t>내 영혼의 순수함을 끝까지 지켰나요?</t>
  </si>
  <si>
    <t>포기할 수 없었던 단 하나의 소망</t>
  </si>
  <si>
    <t>노년기의 손자녀 돌봄</t>
  </si>
  <si>
    <t>할머니, 할아버지가 되는 경험</t>
  </si>
  <si>
    <t>무조건적 사랑을 주는 내리사랑의 기쁨은?</t>
  </si>
  <si>
    <t>내 손자녀를 직접 돌보았던 기억</t>
  </si>
  <si>
    <r>
      <rPr>
        <rFont val="Arial"/>
        <color theme="1"/>
        <sz val="10.0"/>
      </rPr>
      <t>노년기의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신체적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노화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적응</t>
    </r>
  </si>
  <si>
    <t>나의 보양식</t>
  </si>
  <si>
    <t>1978년 세종문화회관 개관</t>
  </si>
  <si>
    <t>쇠하는 몸을 아껴주고 있나요?</t>
  </si>
  <si>
    <t>1978_세종문화회관개관.jpg</t>
  </si>
  <si>
    <t>노년에 접어들며 찾아온 몸의 변화</t>
  </si>
  <si>
    <t>노년기의 신체적 노화 적응</t>
  </si>
  <si>
    <t>피곤할 때 나타나는 증상들</t>
  </si>
  <si>
    <t>내 몸의 한계를 인정하고 쉬어 가나요?</t>
  </si>
  <si>
    <t>노화가 진행되며 느낀 솔직한 두려움</t>
  </si>
  <si>
    <r>
      <rPr>
        <rFont val="Arial"/>
        <color theme="1"/>
        <sz val="10.0"/>
      </rPr>
      <t>노년의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연애</t>
    </r>
  </si>
  <si>
    <t>나에게 특별했던 사람</t>
  </si>
  <si>
    <t>황혼의 사랑도 청춘만큼 뜨거울 수 있나요?</t>
  </si>
  <si>
    <t>내 노년을 채워주는 소중한 연인의 존재</t>
  </si>
  <si>
    <r>
      <rPr>
        <rFont val="Arial"/>
        <color theme="1"/>
        <sz val="10.0"/>
      </rPr>
      <t>노년의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연애</t>
    </r>
  </si>
  <si>
    <t>나의 사랑 이야기</t>
  </si>
  <si>
    <t>그 사랑이 나를 어떻게 바꿨나요?</t>
  </si>
  <si>
    <t>노년에 찾아온 나만의 특별한 연애기</t>
  </si>
  <si>
    <r>
      <rPr>
        <rFont val="Arial"/>
        <color theme="1"/>
        <sz val="10.0"/>
      </rPr>
      <t>노년의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연애</t>
    </r>
  </si>
  <si>
    <t>용서하고 싶은 사람</t>
  </si>
  <si>
    <t>나에게 상처 준 이를 용서하고 평안한가요?</t>
  </si>
  <si>
    <t>이제는 용서하고 싶은 사람</t>
  </si>
  <si>
    <r>
      <rPr>
        <rFont val="Arial"/>
        <color theme="1"/>
        <sz val="10.0"/>
      </rPr>
      <t>노년의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연애</t>
    </r>
  </si>
  <si>
    <t>1978년 혼분식 장려 폐지</t>
  </si>
  <si>
    <t>인간 관계 영향</t>
  </si>
  <si>
    <t>곁에 남은 인연들에게 진심을 다하나요?</t>
  </si>
  <si>
    <t>1978_혼분식장려폐지.jpg</t>
  </si>
  <si>
    <t>젊은 날의 연애와 노년 연애의 차이</t>
  </si>
  <si>
    <r>
      <rPr>
        <rFont val="Arial"/>
        <color theme="1"/>
        <sz val="10.0"/>
      </rPr>
      <t>노후와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죽음에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대비</t>
    </r>
  </si>
  <si>
    <t>긍정적 사고 중요성</t>
  </si>
  <si>
    <t>죽음을 자연스러운 섭리로 받아들이나요?</t>
  </si>
  <si>
    <t>삶의 마지막을 위해 내가 준비해 둔 것</t>
  </si>
  <si>
    <r>
      <rPr>
        <rFont val="Arial"/>
        <color theme="1"/>
        <sz val="10.0"/>
      </rPr>
      <t>노후와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죽음에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대비</t>
    </r>
  </si>
  <si>
    <t>웰빙에서 웰다잉으로 가는 준비</t>
  </si>
  <si>
    <t>어떻게 마무리하고 싶으신가요?</t>
  </si>
  <si>
    <t>후회 없는 마무리를 맞이하는 방법</t>
  </si>
  <si>
    <t>1978년 대학교 축제 문화</t>
  </si>
  <si>
    <r>
      <rPr>
        <rFont val="Arial"/>
        <color theme="1"/>
        <sz val="10.0"/>
      </rPr>
      <t>노후와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죽음에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대비</t>
    </r>
  </si>
  <si>
    <t>1978 대학교축제현장.jpg</t>
  </si>
  <si>
    <t>중요한 것은 꺾이지 않는 마음, 생각</t>
  </si>
  <si>
    <t>후회 없이 사랑했다 말할 수 있나요?</t>
  </si>
  <si>
    <t>내가 꿈꾸는 평온한 임종과 장례식의 풍경</t>
  </si>
  <si>
    <t>노후의 재산관리</t>
  </si>
  <si>
    <t>재테크, 성공과 실패 경험</t>
  </si>
  <si>
    <t>재산을 비우고 마음을 채우고 있나요?</t>
  </si>
  <si>
    <t>현재 나의 노후 자산 관리와 지출 계획</t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</si>
  <si>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사별</t>
    </r>
  </si>
  <si>
    <t>갑작스러운 이별의 순간</t>
  </si>
  <si>
    <t>아픈 동반자를 지키며 느낀 진정한 사랑</t>
  </si>
  <si>
    <t>홀로서기 이후 삶의 변화</t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</si>
  <si>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사별</t>
    </r>
  </si>
  <si>
    <t>배우자와의 추억이나 물건</t>
  </si>
  <si>
    <t>잊지못하는 그의 손길</t>
  </si>
  <si>
    <t>배우자와의 이별의 순간과 기억</t>
  </si>
  <si>
    <r>
      <rPr>
        <rFont val="Arial"/>
        <color theme="1"/>
        <sz val="10.0"/>
      </rPr>
      <t>배우자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질병과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돌봄</t>
    </r>
  </si>
  <si>
    <t>내가 회복하는 과정에서 큰 도움을 준 사람</t>
  </si>
  <si>
    <t>1978년 버스 안내요원 활약</t>
  </si>
  <si>
    <t>타인의 온정에 감사하며 살고 있나요?</t>
  </si>
  <si>
    <t>1978 버스안내요원_국가 기록원 원문뷰어 출력.pdf</t>
  </si>
  <si>
    <t>아픈 배우자를 돌보며 위기를 극복한 지혜</t>
  </si>
  <si>
    <r>
      <rPr>
        <rFont val="Arial"/>
        <color theme="1"/>
        <sz val="10.0"/>
      </rPr>
      <t>사회적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고립감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대응</t>
    </r>
  </si>
  <si>
    <t>내가 힘들 때 찾게되는 사람</t>
  </si>
  <si>
    <t>그 사람이 왜 떠오를까요?</t>
  </si>
  <si>
    <t>혼자 하기 힘든 일이 생길 때 찾는 이</t>
  </si>
  <si>
    <r>
      <rPr>
        <rFont val="Arial"/>
        <color theme="1"/>
        <sz val="10.0"/>
      </rPr>
      <t>사회적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고립감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대응</t>
    </r>
  </si>
  <si>
    <t>늘 나의 곁에 있던 단짝 친구</t>
  </si>
  <si>
    <t>그 사람이 내게 무엇인가요?</t>
  </si>
  <si>
    <t>1979년 소니 '워크맨' 출시</t>
  </si>
  <si>
    <t>노년의 외로움을 달래주는 단짝 친구</t>
  </si>
  <si>
    <t>1979_소니워크맨_경향신문.jpg</t>
  </si>
  <si>
    <r>
      <rPr>
        <rFont val="Arial"/>
        <color theme="1"/>
        <sz val="10.0"/>
      </rPr>
      <t>사회적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고립감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대응</t>
    </r>
  </si>
  <si>
    <t>늘 함께라고 느껴지는 사람</t>
  </si>
  <si>
    <t>마지막 순간 손잡아 줄 그 한 사람은?</t>
  </si>
  <si>
    <t>내 곁에서 일상을 함께 채워주는 가족</t>
  </si>
  <si>
    <r>
      <rPr>
        <rFont val="Arial"/>
        <color theme="1"/>
        <sz val="10.0"/>
      </rPr>
      <t>사회적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고립감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대응</t>
    </r>
  </si>
  <si>
    <t>보고싶은 친구</t>
  </si>
  <si>
    <t>그 얼굴이 문득 그리운가요?</t>
  </si>
  <si>
    <t>요즘 들어 부쩍 자주 보고 싶은 소중한 사람</t>
  </si>
  <si>
    <r>
      <rPr>
        <rFont val="Arial"/>
        <color theme="1"/>
        <sz val="10.0"/>
      </rPr>
      <t>사회적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고립감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대응</t>
    </r>
  </si>
  <si>
    <t>함께였지만 외로웠던 기억</t>
  </si>
  <si>
    <t>그 외로움은 무엇을 말했나요?</t>
  </si>
  <si>
    <t>살아가며 문득 깊은 고독감을 느끼는 순간</t>
  </si>
  <si>
    <t>8.전생애</t>
  </si>
  <si>
    <t>가족과의 이별</t>
  </si>
  <si>
    <t>1980 ~ 1985년</t>
  </si>
  <si>
    <t>그리운 엄마표 식단</t>
  </si>
  <si>
    <t>그 맛이 무엇을 불러오나요?</t>
  </si>
  <si>
    <t>1980년 5·18 민주화운동</t>
  </si>
  <si>
    <t>1980_5.18 광주민주화운동.jpg</t>
  </si>
  <si>
    <t>아버지가 보고 싶은 날</t>
  </si>
  <si>
    <t>그리운 아버지를 닮은 내 모습이 보이나요?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</si>
  <si>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</si>
  <si>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성격과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기질</t>
    </r>
  </si>
  <si>
    <t>새로 알게 된 나의 모습</t>
  </si>
  <si>
    <t>나이 들며 변한 내 모습은?</t>
  </si>
  <si>
    <t>성격 검사로 바라본 나의 실제 성향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</si>
  <si>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</si>
  <si>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성격과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기질</t>
    </r>
  </si>
  <si>
    <t>어떤 변화를 느꼈나요?</t>
  </si>
  <si>
    <t>변하지 않는 내 본질은 무엇인가요?</t>
  </si>
  <si>
    <t>세월의 흐름에 따라 변화해 간 나의 성격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</si>
  <si>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</si>
  <si>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성격과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기질</t>
    </r>
  </si>
  <si>
    <t>1981년 컬럼비아호 발사</t>
  </si>
  <si>
    <t>자존감과 자신감 변화</t>
  </si>
  <si>
    <t>외모는 변해도 내 내면은 당당한가요?</t>
  </si>
  <si>
    <t>1981_컬럼비아호 발사_위키커먼스.jpg</t>
  </si>
  <si>
    <t>내 성격 때문에 일어났던 잊지 못할 일화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</si>
  <si>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</si>
  <si>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성격과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기질</t>
    </r>
  </si>
  <si>
    <t>좋아하지 않았는데 닮아버린 엄마의 성격과 습관</t>
  </si>
  <si>
    <t>거울 속 엄마를 보며 연민을 느끼나요?</t>
  </si>
  <si>
    <t>내가 가진 성격과 인간관계를 맺는 방식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</si>
  <si>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</si>
  <si>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나의 최애</t>
  </si>
  <si>
    <t>그 시절 내가 좋아했던 노래들</t>
  </si>
  <si>
    <t>그 노래는 내 청춘의 어느 날로 데려가나요?</t>
  </si>
  <si>
    <t>내 청춘을 물들인 기억 속 최고의 음악</t>
  </si>
  <si>
    <t>1980년 어린이 예방접종 확대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</si>
  <si>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</si>
  <si>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1980_예방접종.jpg</t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</si>
  <si>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최애</t>
    </r>
  </si>
  <si>
    <t>나의 덕질 일대기</t>
  </si>
  <si>
    <t>그 열정이 나를 어떻게 채웠나요?</t>
  </si>
  <si>
    <t>인생에서 무언가에 온전히 심취했던 기억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</si>
  <si>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</si>
  <si>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최애</t>
    </r>
  </si>
  <si>
    <t>심취했던 취미</t>
  </si>
  <si>
    <t>순수한 놀이의 즐거움을 잊지 않았나요?</t>
  </si>
  <si>
    <t>성인이 된 이후 내 삶을 채운 소중한 취미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</si>
  <si>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</si>
  <si>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나의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최애</t>
    </r>
  </si>
  <si>
    <t>좋아했던 게임이나 놀이</t>
  </si>
  <si>
    <t>내 영혼을 촉촉하게 적시는 취미는?</t>
  </si>
  <si>
    <t>어린 시절 시간 가는 줄 몰랐던 골목 놀이</t>
  </si>
  <si>
    <t>1980년대 가전제품 보급 확산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</si>
  <si>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</si>
  <si>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나의 평범한 생활</t>
  </si>
  <si>
    <t>내가 버리기 위해 노력했던 습관</t>
  </si>
  <si>
    <t>나쁜 습관을 끊어낸 내 의지를 칭찬해 보세요.</t>
  </si>
  <si>
    <t>1980년대_가전제품 보급.jfif</t>
  </si>
  <si>
    <t>매일 반복되는 나의 소소하고 평범한 일상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</si>
  <si>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</si>
  <si>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내가 일상생활 중 꼭 하는 활동</t>
  </si>
  <si>
    <t>그 활동은 내 마음을 어떻게 치유하나요?</t>
  </si>
  <si>
    <t>나의 평균적인 기상 시간과 취침 시간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</si>
  <si>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</si>
  <si>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반려동물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반려식물</t>
    </r>
    <r>
      <rPr>
        <rFont val="Arial"/>
        <color theme="1"/>
        <sz val="10.0"/>
      </rPr>
      <t xml:space="preserve"> </t>
    </r>
  </si>
  <si>
    <t>나를 위로하는 것들</t>
  </si>
  <si>
    <t>평범한 하루가 기적임을 알고 있나요?</t>
  </si>
  <si>
    <t>마음이 지칠 때 나를 일으켜 세우는 힘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</si>
  <si>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</si>
  <si>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반려동물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반려식물</t>
    </r>
    <r>
      <rPr>
        <rFont val="Arial"/>
        <color theme="1"/>
        <sz val="10.0"/>
      </rPr>
      <t xml:space="preserve"> </t>
    </r>
  </si>
  <si>
    <t>나의 특별한, 반려동물(식물)</t>
  </si>
  <si>
    <t>그 생명이 내게 무엇이었나요?</t>
  </si>
  <si>
    <t>내 곁에서 정을 나눈 반려동물과 식물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</si>
  <si>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</si>
  <si>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반려동물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반려식물</t>
    </r>
    <r>
      <rPr>
        <rFont val="Arial"/>
        <color theme="1"/>
        <sz val="10.0"/>
      </rPr>
      <t xml:space="preserve"> </t>
    </r>
  </si>
  <si>
    <t>반려 동물(식물)과 작별했던 날</t>
  </si>
  <si>
    <t>펫로스의 슬픔을 통해 생명을 배웠나?</t>
  </si>
  <si>
    <t>반려동물과 식물을 정성껏 돌보는 법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</si>
  <si>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</si>
  <si>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반려동물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반려식물</t>
    </r>
    <r>
      <rPr>
        <rFont val="Arial"/>
        <color theme="1"/>
        <sz val="10.0"/>
      </rPr>
      <t xml:space="preserve"> </t>
    </r>
  </si>
  <si>
    <t>반려동물(식물)과 함께하는 하루</t>
  </si>
  <si>
    <t>작은 생명을 책임지며 얻은 행복은?</t>
  </si>
  <si>
    <t>동식물과 교감하며 느끼는 일상의 행복</t>
  </si>
  <si>
    <t>1984년 교황 요한 바오로 2세 첫 방한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</si>
  <si>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</si>
  <si>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1984_교황바오로2세방한.jpg</t>
  </si>
  <si>
    <r>
      <rPr>
        <rFont val="Arial"/>
        <color theme="1"/>
        <sz val="10.0"/>
      </rPr>
      <t>반려동물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반려식물</t>
    </r>
    <r>
      <rPr>
        <rFont val="Arial"/>
        <color theme="1"/>
        <sz val="10.0"/>
      </rPr>
      <t xml:space="preserve"> </t>
    </r>
  </si>
  <si>
    <t>반려동물(식물)이 위로가 되었던 순간</t>
  </si>
  <si>
    <t>그 온기가 나를 살렸나요?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</si>
  <si>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</si>
  <si>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</si>
  <si>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고백했던 날</t>
  </si>
  <si>
    <t>그 용기가 무엇을 바꿨나요?</t>
  </si>
  <si>
    <t>내 가슴을 두근거리게 만든 사랑 고백의 날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</si>
  <si>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</si>
  <si>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</si>
  <si>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1983년 미얀마 아웅산 묘소 테러 사건</t>
  </si>
  <si>
    <t>두근거렸던 첫키스의 추억</t>
  </si>
  <si>
    <t>열정적인 사랑은 내 삶을 확장했나요?</t>
  </si>
  <si>
    <t>1983_아웅산 테러jpg.jpg</t>
  </si>
  <si>
    <t>풋풋하고 떨리던 내 생애 첫키스의 추억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</si>
  <si>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</si>
  <si>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</si>
  <si>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사랑에 상처 입은 날</t>
  </si>
  <si>
    <t>실연의 상처 속에서 내 자아가 자랐나요?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</si>
  <si>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</si>
  <si>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</si>
  <si>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1980년대 핵가족화 및 가족계획</t>
  </si>
  <si>
    <t>사랑의 상처를 극복했던 기억</t>
  </si>
  <si>
    <t>1980s_핵가족계획_국가 기록원 원문뷰어 출력.pdf</t>
  </si>
  <si>
    <t>그 아픔을 어떻게 넘었나요?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</si>
  <si>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</si>
  <si>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</si>
  <si>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사랑이 찾아온 날</t>
  </si>
  <si>
    <t>닫힌 마음의 빗장을 연 상대의 매력은?</t>
  </si>
  <si>
    <t>1980년 컬러 TV 방송 개시</t>
  </si>
  <si>
    <t>서로의 어떤 매력에 끌려 사랑을 했는지</t>
  </si>
  <si>
    <t>1980_컬러TV방송개시.jpg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</si>
  <si>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</si>
  <si>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</si>
  <si>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우리가 처음 만난 날</t>
  </si>
  <si>
    <t>평생의 연인을 처음 마주한 첫 만남의 풍경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</si>
  <si>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</si>
  <si>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</si>
  <si>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이별에 대한 기억</t>
  </si>
  <si>
    <t>내가 내린 사랑의 최종 결론은?</t>
  </si>
  <si>
    <t>가슴 아프게 남아있는 이별의 솔직한 기억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</si>
  <si>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</si>
  <si>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연인과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사랑</t>
    </r>
  </si>
  <si>
    <t>첫사랑과 헤어진 날</t>
  </si>
  <si>
    <t>미완의 사랑이기에 더 아름다운가요?</t>
  </si>
  <si>
    <t>눈물로 가득했던 첫 이별의 서툰 아픔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</si>
  <si>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</si>
  <si>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종교활동</t>
    </r>
    <r>
      <rPr>
        <rFont val="Arial"/>
        <color theme="1"/>
        <sz val="10.0"/>
      </rPr>
      <t xml:space="preserve"> </t>
    </r>
  </si>
  <si>
    <t>1985년 남북 이산가족 첫 고향 방문</t>
  </si>
  <si>
    <t>믿음(신앙)이 멀어졌을 때</t>
  </si>
  <si>
    <t>그 흔들림이 무엇을 알려줬나요?</t>
  </si>
  <si>
    <t>1985_남북이산가족첫고향방문.jpg</t>
  </si>
  <si>
    <t>내가 종교에 온 열정을 쏟았던 뜨거운 시절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</si>
  <si>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</si>
  <si>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종교활동</t>
    </r>
    <r>
      <rPr>
        <rFont val="Arial"/>
        <color theme="1"/>
        <sz val="10.0"/>
      </rPr>
      <t xml:space="preserve"> </t>
    </r>
  </si>
  <si>
    <t>믿음이 확신이 되었을 때</t>
  </si>
  <si>
    <t>영적인 체험은 내 삶의 지탱점인가요?</t>
  </si>
  <si>
    <t>종교 활동을 통해 내 마음이 얻는 위안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</si>
  <si>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</si>
  <si>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종교활동</t>
    </r>
    <r>
      <rPr>
        <rFont val="Arial"/>
        <color theme="1"/>
        <sz val="10.0"/>
      </rPr>
      <t xml:space="preserve"> </t>
    </r>
  </si>
  <si>
    <t>신앙생활, 그 이후 (달라진 나)</t>
  </si>
  <si>
    <t>1980년 과외 전면 금지 및 단속</t>
  </si>
  <si>
    <t>1980_과외단속.jpg</t>
  </si>
  <si>
    <t>잊었던 신념과 소명의 재발견</t>
  </si>
  <si>
    <t>내가 가진 소중한 종교적 신념을 전하는 법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</si>
  <si>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</si>
  <si>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종교활동</t>
    </r>
    <r>
      <rPr>
        <rFont val="Arial"/>
        <color theme="1"/>
        <sz val="10.0"/>
      </rPr>
      <t xml:space="preserve"> </t>
    </r>
  </si>
  <si>
    <t>신앙생활의 시작</t>
  </si>
  <si>
    <t>고난 앞에서 신을 찾았던 기억이 있나요?</t>
  </si>
  <si>
    <t>내 삶을 채워온 기나긴 신앙 활동의 기록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</si>
  <si>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</si>
  <si>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종교활동</t>
    </r>
    <r>
      <rPr>
        <rFont val="Arial"/>
        <color theme="1"/>
        <sz val="10.0"/>
      </rPr>
      <t xml:space="preserve"> </t>
    </r>
  </si>
  <si>
    <t>1982년 프로야구 출범</t>
  </si>
  <si>
    <t>신앙으로 다시 돌아온 때</t>
  </si>
  <si>
    <t>무엇이 나를 다시 불렀나요?</t>
  </si>
  <si>
    <t>1982 프로야구출범.png</t>
  </si>
  <si>
    <t>방황 속에서 종교를 처음 가지게 된 계기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</si>
  <si>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</si>
  <si>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지역</t>
    </r>
    <r>
      <rPr>
        <rFont val="Arial"/>
        <color theme="1"/>
        <sz val="10.0"/>
      </rPr>
      <t>/</t>
    </r>
    <r>
      <rPr>
        <rFont val="Arial"/>
        <color theme="1"/>
        <sz val="10.0"/>
      </rPr>
      <t>젠더</t>
    </r>
    <r>
      <rPr>
        <rFont val="Arial"/>
        <color theme="1"/>
        <sz val="10.0"/>
      </rPr>
      <t>/</t>
    </r>
    <r>
      <rPr>
        <rFont val="Arial"/>
        <color theme="1"/>
        <sz val="10.0"/>
      </rPr>
      <t>소수자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등</t>
    </r>
    <r>
      <rPr>
        <rFont val="Arial"/>
        <color theme="1"/>
        <sz val="10.0"/>
      </rPr>
      <t xml:space="preserve"> </t>
    </r>
  </si>
  <si>
    <t>내가 누군가의 도움이 되었을 때</t>
  </si>
  <si>
    <t>나와 다른 사람의 연대로 넓어진 세상은?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</si>
  <si>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</si>
  <si>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지역</t>
    </r>
    <r>
      <rPr>
        <rFont val="Arial"/>
        <color theme="1"/>
        <sz val="10.0"/>
      </rPr>
      <t>/</t>
    </r>
    <r>
      <rPr>
        <rFont val="Arial"/>
        <color theme="1"/>
        <sz val="10.0"/>
      </rPr>
      <t>젠더</t>
    </r>
    <r>
      <rPr>
        <rFont val="Arial"/>
        <color theme="1"/>
        <sz val="10.0"/>
      </rPr>
      <t>/</t>
    </r>
    <r>
      <rPr>
        <rFont val="Arial"/>
        <color theme="1"/>
        <sz val="10.0"/>
      </rPr>
      <t>소수자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등</t>
    </r>
    <r>
      <rPr>
        <rFont val="Arial"/>
        <color theme="1"/>
        <sz val="10.0"/>
      </rPr>
      <t xml:space="preserve"> </t>
    </r>
  </si>
  <si>
    <t>선천적 재능과 발현</t>
  </si>
  <si>
    <t>타인과 다른 내 재능이 이끈 새로운 삶은?</t>
  </si>
  <si>
    <t>나만의 소중한 가치관을 지켜내기 위한 도전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</si>
  <si>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</si>
  <si>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지역</t>
    </r>
    <r>
      <rPr>
        <rFont val="Arial"/>
        <color theme="1"/>
        <sz val="10.0"/>
      </rPr>
      <t>/</t>
    </r>
    <r>
      <rPr>
        <rFont val="Arial"/>
        <color theme="1"/>
        <sz val="10.0"/>
      </rPr>
      <t>젠더</t>
    </r>
    <r>
      <rPr>
        <rFont val="Arial"/>
        <color theme="1"/>
        <sz val="10.0"/>
      </rPr>
      <t>/</t>
    </r>
    <r>
      <rPr>
        <rFont val="Arial"/>
        <color theme="1"/>
        <sz val="10.0"/>
      </rPr>
      <t>소수자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등</t>
    </r>
    <r>
      <rPr>
        <rFont val="Arial"/>
        <color theme="1"/>
        <sz val="10.0"/>
      </rPr>
      <t xml:space="preserve"> </t>
    </r>
  </si>
  <si>
    <t>타인 존중 및 이해</t>
  </si>
  <si>
    <t>편견을 깨부수며 얻은 인간적인 성숙은</t>
  </si>
  <si>
    <t>나와 다른 타인을 마음 깊이 이해하게 된 계기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</si>
  <si>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</si>
  <si>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1982년 야간 통행금지 해제</t>
  </si>
  <si>
    <r>
      <rPr>
        <rFont val="Arial"/>
        <color theme="1"/>
        <sz val="10.0"/>
      </rPr>
      <t>지역사회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및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봉사</t>
    </r>
  </si>
  <si>
    <t>1982_야간통행금지해제.jpg</t>
  </si>
  <si>
    <t>더 좋은 세상을 만들고 싶던 날들에 대한 기억</t>
  </si>
  <si>
    <t>그 열망이 아직 타오르나요?</t>
  </si>
  <si>
    <t>더 좋은 세상을 만들기 위해 참여 중인 봉사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</si>
  <si>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</si>
  <si>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지역사회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및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봉사</t>
    </r>
  </si>
  <si>
    <t>사회 활동을 그만두던 날</t>
  </si>
  <si>
    <t>나이 들며 자연스럽게 변화한 정치적 견해</t>
  </si>
  <si>
    <t>지역사회 발전을 위해 내가 참여하고 있는 모임</t>
  </si>
  <si>
    <t>1986년 가정용 전화기 대중화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</si>
  <si>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</si>
  <si>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1986_전화기 보급.jpg</t>
  </si>
  <si>
    <r>
      <rPr>
        <rFont val="Arial"/>
        <color theme="1"/>
        <sz val="10.0"/>
      </rPr>
      <t>지역사회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및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봉사</t>
    </r>
  </si>
  <si>
    <t>우리가 함께여서 자랑스러웠던 날</t>
  </si>
  <si>
    <t>혼자가 아님을 느낀 날 나는 더 컸나요?</t>
  </si>
  <si>
    <t>우리'라는 이름으로 모임에 동참할 때의 든든함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</si>
  <si>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</si>
  <si>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지역사회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활동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및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봉사</t>
    </r>
  </si>
  <si>
    <t>한때 나보다 '우리' 가 먼저였던 추억</t>
  </si>
  <si>
    <t>이타적인 삶이 준 최고의 보람은?</t>
  </si>
  <si>
    <t>공동체의 가치를 위해 헌신 중인 사회 활동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</si>
  <si>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</si>
  <si>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질병과 투병</t>
  </si>
  <si>
    <t>기억나는 의료진과 치료과정</t>
  </si>
  <si>
    <t>그 손길에 감사가 남았나요?</t>
  </si>
  <si>
    <t>처절했던 투병 과정 속 의료진과의 기억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</si>
  <si>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</si>
  <si>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나를 망친 습관에 대한 생각</t>
  </si>
  <si>
    <t>1983년 KBS 이산가족 찾기 생방송</t>
  </si>
  <si>
    <t>그것을 이제 내려놓았나요?</t>
  </si>
  <si>
    <t>내 소중한 건강을 낭비하게 만든 나쁜 습관</t>
  </si>
  <si>
    <t>1983_이산가족찾기.jpg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</si>
  <si>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</si>
  <si>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아파서 힘들었던 경험</t>
  </si>
  <si>
    <t>고통의 터널 속에서 깨달은 생의 본질은?</t>
  </si>
  <si>
    <t>청천벽력 같았던 투병 생활을 극복하기 위한 노력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</si>
  <si>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</si>
  <si>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진단 결과를 처음 들었을 때</t>
  </si>
  <si>
    <t>시한부 같은 삶 앞에 남은 소중한 것은?</t>
  </si>
  <si>
    <t>1980년대 후반 홍콩 영화 신드롬</t>
  </si>
  <si>
    <t>1980후반_홍콩영화신드롬.jpg</t>
  </si>
  <si>
    <t>거대한 질병의 진단을 처음 마주했던 순간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</si>
  <si>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</si>
  <si>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</si>
  <si>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기억에 남는 이웃</t>
  </si>
  <si>
    <t>정을 나누며 살던 때 떠오르는 아날로그 감성</t>
  </si>
  <si>
    <t>골목길에 모여 살며 따뜻한 정을 나눈 이웃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</si>
  <si>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</si>
  <si>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</si>
  <si>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나만의 집꾸미기</t>
  </si>
  <si>
    <t>공간에 내 철학과 취향을 담았나요?</t>
  </si>
  <si>
    <t>나만의 확고한 취향을 담아 손수 꾸민 내 공간</t>
  </si>
  <si>
    <t>1983년 중·고등학생 교복 및 두발 자율화</t>
  </si>
  <si>
    <t>1983 교복및두발자율화.png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</si>
  <si>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</si>
  <si>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</si>
  <si>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나의 동네 친구</t>
  </si>
  <si>
    <t>그 인연이 지금도 따뜻한가요?</t>
  </si>
  <si>
    <t>골목길을 온종일 함께 누빈 소중한 동네 친구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</si>
  <si>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</si>
  <si>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</si>
  <si>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나의 이사 여정</t>
  </si>
  <si>
    <t>이삿짐 속에 담긴 내 인생의 무게는?</t>
  </si>
  <si>
    <t>어릴 적부터 지금까지 내가 거쳐 온 집의 발자취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</si>
  <si>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</si>
  <si>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</si>
  <si>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1986 ~ 1991년</t>
  </si>
  <si>
    <t>내가 남은 시간을 보내고 싶은 곳</t>
  </si>
  <si>
    <t>1986년 서울 아시안게임 개최</t>
  </si>
  <si>
    <t>내 영혼이 정착할 마지막 안식처?</t>
  </si>
  <si>
    <t>1986_10th_Asian_Games_(Seoul_1986)_logo.png</t>
  </si>
  <si>
    <t>내 평생의 마지막 안식처를 선택하는 기준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</si>
  <si>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</si>
  <si>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</si>
  <si>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내가 살고 싶은 집</t>
  </si>
  <si>
    <t>집은 내게 재산인가, 휴식처인가?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</si>
  <si>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</si>
  <si>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</si>
  <si>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우리 동네 자랑</t>
  </si>
  <si>
    <t>1986년 체르노빌 원전 사고 발생</t>
  </si>
  <si>
    <t>내가 발 붙인 터전을 사랑하고 있나요?</t>
  </si>
  <si>
    <t>1986_체르노빌 원전 사고 IAEA_02790015_(5613115146).jpg</t>
  </si>
  <si>
    <t>소개하고 싶은 우리 동네만의 매력적인 자랑거리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</si>
  <si>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</si>
  <si>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</si>
  <si>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우리 동네에 얽힌 추억</t>
  </si>
  <si>
    <t>그 거리가 아직 그리운가요?</t>
  </si>
  <si>
    <t>우리 동네 오래된 골목길에 숨겨진 추억의 사건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</si>
  <si>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</si>
  <si>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</si>
  <si>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우리 집(나의 공간) 소개 - 어떻게 결정하고, 준비해서 마련했나</t>
  </si>
  <si>
    <t>1986년 야간 통행금지 전면 해제 영향</t>
  </si>
  <si>
    <t>그 공간이 나를 닮았나요?</t>
  </si>
  <si>
    <t>1986_통금해제_국가 기록원 원문뷰어 출력.jpg</t>
  </si>
  <si>
    <t>거쳐온 집들 중 가장 따뜻하게 남아있는 공간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</si>
  <si>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</si>
  <si>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</si>
  <si>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전학가던 날</t>
  </si>
  <si>
    <t>새로운 환경은 내 적응력을 키웠나요?</t>
  </si>
  <si>
    <t>정든 친구들을 두고 낯선 학교로 전학 가던 날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</si>
  <si>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</si>
  <si>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집과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이사</t>
    </r>
  </si>
  <si>
    <t>최고와 최악의 룸메이트</t>
  </si>
  <si>
    <t>1988년 서울 올림픽 마스코트 호돌이</t>
  </si>
  <si>
    <t>타인을 품는 내 마음의 크기는 어떤가요?</t>
  </si>
  <si>
    <t>한 공간을 공유했던 최고와 최악의 룸메이트</t>
  </si>
  <si>
    <t>1988_88서울올림픽과호돌이.jpg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</si>
  <si>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</si>
  <si>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추억의 여행지</t>
  </si>
  <si>
    <t>가고싶은, 다음 여행</t>
  </si>
  <si>
    <t>가지 못한 곳에 대한 동경은?</t>
  </si>
  <si>
    <t>내 인생 전체를 통틀어 가장 기억에 남는 여행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</si>
  <si>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</si>
  <si>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가장 기억에 남는 여행 (누구와, 언제, 어디로)</t>
  </si>
  <si>
    <t>그 길이 무엇을 남겼나요?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</si>
  <si>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</si>
  <si>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나의 여행 준비</t>
  </si>
  <si>
    <t>일상을 벗어나는 설렘을 간직하고 있나요?</t>
  </si>
  <si>
    <t>여행 가방을 꾸릴 때 드러나는 나의 준비 성향</t>
  </si>
  <si>
    <t>1987년 KAL 007기 격추 사건</t>
  </si>
  <si>
    <t>1987 KAL기폭파사건_KAL_858_EXPLODES.tif.png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</si>
  <si>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</si>
  <si>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어린시절 가족여행의 추억</t>
  </si>
  <si>
    <t>가족여행이 만들어 준 추억의 힘은?</t>
  </si>
  <si>
    <t>주변 소중한 사람에게 그 여행지를 추천하는 이유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</si>
  <si>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</si>
  <si>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t>여행지에서 있었던 특별한 사건</t>
  </si>
  <si>
    <t>그 여행이 내게 남긴 것</t>
  </si>
  <si>
    <t>1989년 베를린 장벽 붕괴</t>
  </si>
  <si>
    <t>낯선 여행지에서 만났던 잊지 못할 특별한 사건</t>
  </si>
  <si>
    <t>1989_베를린장병붕괴_BrandenburgerTorDezember1989.jpg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</si>
  <si>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</si>
  <si>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취미와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여가생활</t>
    </r>
  </si>
  <si>
    <t>글쓰기 치유(힐링) 경험</t>
  </si>
  <si>
    <t>글이 나를 어떻게 보듬었나요?</t>
  </si>
  <si>
    <t>꿀맛 같은 여가 시간 속 나만의 에너지 충전법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</si>
  <si>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</si>
  <si>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취미와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여가생활</t>
    </r>
  </si>
  <si>
    <t>내 인생 최고의 영화</t>
  </si>
  <si>
    <t>1987년 대학생 아르바이트 활성화</t>
  </si>
  <si>
    <t>영화 속 주인공과 닮은 내 삶의 드라마는?</t>
  </si>
  <si>
    <t>1987 대학생아르바이트.jpg</t>
  </si>
  <si>
    <t>내 영혼과 가치관을 뒤흔든 내 인생 최고의 영화</t>
  </si>
  <si>
    <r>
      <rPr>
        <rFont val="Arial"/>
        <color theme="1"/>
        <sz val="10.0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</si>
  <si>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취미와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여가생활</t>
    </r>
  </si>
  <si>
    <t>내 취미의 역사</t>
  </si>
  <si>
    <t>취미는 나를 온전히 살아있게 하나요?</t>
  </si>
  <si>
    <t>성인이 된 이후 나를 버티게 해 준 취미의 발자취</t>
  </si>
  <si>
    <r>
      <rPr>
        <rFont val="Arial"/>
        <color theme="1"/>
      </rPr>
      <t>8.</t>
    </r>
    <r>
      <rPr>
        <rFont val="Arial"/>
        <color theme="1"/>
        <sz val="10.0"/>
      </rPr>
      <t>전생애</t>
    </r>
  </si>
  <si>
    <t>1988년 서울 올림픽 개최</t>
  </si>
  <si>
    <t>1988_서울올림픽.jpg</t>
  </si>
  <si>
    <r>
      <rPr>
        <rFont val="Arial"/>
        <color theme="1"/>
        <sz val="10.0"/>
      </rPr>
      <t>취미와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여가생활</t>
    </r>
  </si>
  <si>
    <t>돈 쓰는 것이 아깝지 않을 때</t>
  </si>
  <si>
    <t>나를 위한 아낌없는 투자는 가치 있었나요?</t>
  </si>
  <si>
    <t>아무리 큰돈을 써도 지갑이 아깝지 않은 유일한 곳</t>
  </si>
  <si>
    <r>
      <rPr>
        <rFont val="Arial"/>
        <color theme="1"/>
      </rPr>
      <t>8.</t>
    </r>
    <r>
      <rPr>
        <rFont val="Arial"/>
        <color theme="1"/>
        <sz val="10.0"/>
      </rPr>
      <t>전생애</t>
    </r>
  </si>
  <si>
    <r>
      <rPr>
        <rFont val="Arial"/>
        <color theme="1"/>
        <sz val="10.0"/>
      </rPr>
      <t>취미와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여가생활</t>
    </r>
  </si>
  <si>
    <t>취미없음을 선택한 나</t>
  </si>
  <si>
    <t>그 비움도 나의 선택인가요?</t>
  </si>
  <si>
    <t>남들과는 사뭇 다른 나만의 열정적인 취미 생활</t>
  </si>
  <si>
    <t>1987년 6월 민주항쟁</t>
  </si>
  <si>
    <t>1987 6월항쟁.jpg</t>
  </si>
  <si>
    <t>1989년 중국 천안문 사태</t>
  </si>
  <si>
    <t>1989_천안문 사태_Chinese_tanks_in_Beijing,_July_1989.png</t>
  </si>
  <si>
    <t>1989년 해외여행 전면 자유화 실시</t>
  </si>
  <si>
    <t>1989 해외여행전면자유화_국가 기록원 원문뷰어 출력.jpg</t>
  </si>
  <si>
    <t>1990년대 가요계 황금기 서막</t>
  </si>
  <si>
    <t>1990s_한국가요계전성기.jpg</t>
  </si>
  <si>
    <t>1987년 고 이한열 열사 추모</t>
  </si>
  <si>
    <t>1987.07.09 고_이한열_추모_군중(민주화 항쟁).jpg</t>
  </si>
  <si>
    <t>1990년 걸프전쟁 발발</t>
  </si>
  <si>
    <t>1990_걸프전쟁.jpg</t>
  </si>
  <si>
    <t>1990년 한강 대홍수 발생</t>
  </si>
  <si>
    <t>1990년 한강대홍수.jpg</t>
  </si>
  <si>
    <t>1987년 박종철 고문치사 사건</t>
  </si>
  <si>
    <t>1987 박종철고문치사사건.jpg</t>
  </si>
  <si>
    <t>1991년 소련(소비에트연방) 붕괴</t>
  </si>
  <si>
    <t>1991_소련 붕괴_coup_attempt1.jpg</t>
  </si>
  <si>
    <t>1990년대 아파트 단지 대중화</t>
  </si>
  <si>
    <t>1990s 아파트단지대중화_국가 기록원 원문뷰어 출력.pdf</t>
  </si>
  <si>
    <t>1991년 경복궁 복원 사업 시작</t>
  </si>
  <si>
    <t>1991_경복궁복원.jpg</t>
  </si>
  <si>
    <t>1991년 소말리아 내전 발발</t>
  </si>
  <si>
    <t>1991_소말리아 내전 발발.jpeg</t>
  </si>
  <si>
    <t>1992 ~ 1995년</t>
  </si>
  <si>
    <t>1992년 인천국제공항 기공식</t>
  </si>
  <si>
    <t>1992_인천신공항_국가 기록원 원문뷰어 출력.pdf</t>
  </si>
  <si>
    <t>1992년 미국 LA 폭동</t>
  </si>
  <si>
    <t>1992 LA폭동.jpg</t>
  </si>
  <si>
    <t>1994년 성수대교 붕괴 참사</t>
  </si>
  <si>
    <t>1994 성수대교붕괴.jpg</t>
  </si>
  <si>
    <t>1992년 서태지와 아이들 데뷔</t>
  </si>
  <si>
    <t>1992년 서태지와아이들데뷔.jpg</t>
  </si>
  <si>
    <t>1993년 김영삼 문민정부 출범</t>
  </si>
  <si>
    <t>1993_,문민정부출범.jpg</t>
  </si>
  <si>
    <t>1995년 마이크로소프트 '윈도우 95' 출시</t>
  </si>
  <si>
    <t>1995 Windows_95.png</t>
  </si>
  <si>
    <t>1995년 쓰레기 종량제 전국 실시</t>
  </si>
  <si>
    <t>1995 쓰레기종량제_국가 기록원 원문뷰어 출력.pdf</t>
  </si>
  <si>
    <t>1993년 대전 엑스포(EXPO) 개막</t>
  </si>
  <si>
    <t>1993 대전엑스포 개막.jpg</t>
  </si>
  <si>
    <t>1993년 금융실명제 전격 실시</t>
  </si>
  <si>
    <t>1993 김영삼 금융실명제.jpg</t>
  </si>
  <si>
    <t>1995년 일본 고베 대지진</t>
  </si>
  <si>
    <t>1995 고베 대지진.jpg</t>
  </si>
  <si>
    <t>1995년 삼풍백화점 붕괴 참사</t>
  </si>
  <si>
    <t>1995_삼풍백화점 붕괴_국가 기록원 원문뷰어 출력.pdf</t>
  </si>
  <si>
    <t>1990년대 삐삐(무선호출기) 대중화</t>
  </si>
  <si>
    <t>1990년대_Pagers.jpg</t>
  </si>
  <si>
    <t>1993년 서해훼리호 침몰 참사</t>
  </si>
  <si>
    <t>1993_서해 훼리호 침몰.jpg</t>
  </si>
  <si>
    <t>1995년 일본 옴진리교 사린가스 테러</t>
  </si>
  <si>
    <t>1995 sarin_attack.png</t>
  </si>
  <si>
    <t>1990년대 힙합 패션 유행</t>
  </si>
  <si>
    <t>1990년대_Hip_hop_boys.jpg</t>
  </si>
  <si>
    <t>1993년 우루과이라운드 타결 및 농산물 개방</t>
  </si>
  <si>
    <t>1993_우루과이라운드.jpg</t>
  </si>
  <si>
    <t>1990년대 'X세대' 신조어 등장 및 오렌지족 논란</t>
  </si>
  <si>
    <t>1990년대 오렌지족_제미나이.png</t>
  </si>
  <si>
    <t>1995년 구 조선총독부 건물 철거</t>
  </si>
  <si>
    <t>1995_구 조선총독부 건물 철거_국가 기록원 원문뷰어 출력.pdf</t>
  </si>
  <si>
    <t>1995년 케이블 TV 방송 개시</t>
  </si>
  <si>
    <t>1995_케이블TV.jpg</t>
  </si>
  <si>
    <t>1996 ~ 1999년</t>
  </si>
  <si>
    <t>1996년 대한민국 OECD 가입</t>
  </si>
  <si>
    <t>1996_OECD가입.jpg</t>
  </si>
  <si>
    <t>1997년 홍콩의 중국 반환</t>
  </si>
  <si>
    <t>1997_홍콩 중국 반환.jpg</t>
  </si>
  <si>
    <t>1996년 노동법 날치기 통과 및 전국 총파업</t>
  </si>
  <si>
    <t>1996_노동법 날치기 총파업.jpg</t>
  </si>
  <si>
    <t>1998년 박세리 선수 US 여자 오픈 골프 대회 우승</t>
  </si>
  <si>
    <t>1998_박세리 US Open 우승.jpg</t>
  </si>
  <si>
    <t>1997년 금모으기 운동 시작</t>
  </si>
  <si>
    <t>1997_IMF 금모으기운동.jpg</t>
  </si>
  <si>
    <t>1999년 유럽 연합(EU) 유로 통화 도입</t>
  </si>
  <si>
    <t>1999_유로통화도입_Euro_coins_and_banknotes.jpg</t>
  </si>
  <si>
    <t>1997년 IMF 외환위기 발생 및 경제 위기 생활</t>
  </si>
  <si>
    <t>1997_경제위기생활.jpg</t>
  </si>
  <si>
    <t>1998년 일본 대중문화 1차 공식 개방</t>
  </si>
  <si>
    <t>1998년 일본문화개방.png</t>
  </si>
  <si>
    <t>1998년 초등학교 전면 급식 제도 실시</t>
  </si>
  <si>
    <t>1998 초등학교전면급식실시_국가 기록원 원문뷰어 출력.pdf</t>
  </si>
  <si>
    <t>2000 ~ 2004년</t>
  </si>
  <si>
    <t>2000년 6·15 남북공동선언</t>
  </si>
  <si>
    <t>2000_휴전협정_경기관광포털_3366_[파주] 판문점.jpg</t>
  </si>
  <si>
    <t>2001년 미국 9·11 테러 발생</t>
  </si>
  <si>
    <t>2001_911테러Space_위키커먼스.jpg</t>
  </si>
  <si>
    <t>2000년 뉴타운 개발 착공</t>
  </si>
  <si>
    <t>2000s_뉴타운개발착공_Ilsan_Seo-gu.jpg</t>
  </si>
  <si>
    <t>2000년대 미니홈피(싸이월드) 광풍</t>
  </si>
  <si>
    <t>2000년대 미니홈피광품_Cyworld.jpg</t>
  </si>
  <si>
    <t>2000년 김대중 대통령 노벨평화상 수상</t>
  </si>
  <si>
    <t>2000_김대중노벨평화상_대통령기록관.png</t>
  </si>
  <si>
    <t>2003년 미국 이라크 전쟁 발발</t>
  </si>
  <si>
    <t>2003_이라크 전쟁_Iraq_header_2.jpg</t>
  </si>
  <si>
    <t>2002년 신용카드 대란 부실 사태</t>
  </si>
  <si>
    <t>2002_카드대란부실사태.jpg</t>
  </si>
  <si>
    <t>2000년 PC통신에서 초고속 인터넷 시대로 전환</t>
  </si>
  <si>
    <t>2000년 PC통신에서 초고속 인터넷 이행.jpg</t>
  </si>
  <si>
    <t>2002년 노무현 대통령 당선</t>
  </si>
  <si>
    <t>2002_노무현.jpg</t>
  </si>
  <si>
    <t>2003년 대구 지하철 화재 참사</t>
  </si>
  <si>
    <t>2003년_2월_대구광역시_대구_지하철_화재_참사_열차_내부_사진_Daegumetrofire02.jpg</t>
  </si>
  <si>
    <t>2002년 한일 월드컵 4강 신화</t>
  </si>
  <si>
    <t>2002 월드컵4강.jpg</t>
  </si>
  <si>
    <t>2004년 헌정 사상 최초 대통령 탄핵 소추 가결 (노무현 대통령)</t>
  </si>
  <si>
    <t>2004년 KTX(한국고속철도) 개통</t>
  </si>
  <si>
    <t>2004_ktx_철도산업정보센터.jPG</t>
  </si>
  <si>
    <t>2005 ~ 2009년</t>
  </si>
  <si>
    <t>2006년 북한 제1차 핵실험 감행</t>
  </si>
  <si>
    <t>2006_북한1차핵실험.jpg</t>
  </si>
  <si>
    <t>2008년 글로벌 금융위기(리먼 브라더스 사태)</t>
  </si>
  <si>
    <t>2008 세계금융위기_위키커먼스.gif</t>
  </si>
  <si>
    <t>2000년대 웰빙 라이프 유행</t>
  </si>
  <si>
    <t>2000년대_웰빙라이프유행.jpg</t>
  </si>
  <si>
    <t>2000년대 등산 및 아웃도어 의류 붐</t>
  </si>
  <si>
    <t>2000년대_TheNorthFace.jpg</t>
  </si>
  <si>
    <t>2008년 광우병 수입 쇠고기 반대 촛불집회</t>
  </si>
  <si>
    <t>2008_광우병촛불집회.jpg</t>
  </si>
  <si>
    <t>2008년 미국 오바마 최초 흑인 대통령 당선</t>
  </si>
  <si>
    <t>2008년 버락오바마당선President_Barack_Obama.jpg</t>
  </si>
  <si>
    <t>2005년 황우석 교수 논문 조작 파문</t>
  </si>
  <si>
    <t>2005 황우석 파문.jpg</t>
  </si>
  <si>
    <t>2007년 커피프린스 열풍</t>
  </si>
  <si>
    <t>2007 커피프린스_나무위키.jpg</t>
  </si>
  <si>
    <t>2008년 숭례문 방화 화재 사건</t>
  </si>
  <si>
    <t>2008 숭례문 13_공공누리공유마당.jpg</t>
  </si>
  <si>
    <t>2005년 서울 청계천 복원</t>
  </si>
  <si>
    <t>2005 청계천 복원.jpg</t>
  </si>
  <si>
    <t>2009년 스마트폰(아이폰) 국내 첫 출시</t>
  </si>
  <si>
    <t>2009_IPhone_First_Generation.jpg</t>
  </si>
  <si>
    <t>2009년 노무현 전 대통령 서거</t>
  </si>
  <si>
    <t>2009_노무현 전 대통령 서거_울진군 사진영상기록관.jpg</t>
  </si>
  <si>
    <t>2008년 호주제 폐지 본격 시행</t>
  </si>
  <si>
    <t>2008_호주제폐지.jpg</t>
  </si>
  <si>
    <t>2009년 팝의 황제 마이클 잭슨 사망</t>
  </si>
  <si>
    <t>2009_마이클잭슨사망_Michael_Jackson_Star.JPG</t>
  </si>
  <si>
    <t>2010 ~ 2013년</t>
  </si>
  <si>
    <t>2010년 천안함 피격 사건</t>
  </si>
  <si>
    <t>2010.4.12_천안함_함미_부분_인양작업_(7445519368).jpg</t>
  </si>
  <si>
    <t>2010년 아이티 대지진 참사</t>
  </si>
  <si>
    <t>2010_아이티 대지진.jpg</t>
  </si>
  <si>
    <t>2010년대 세종시 행정수도 이전 시작</t>
  </si>
  <si>
    <t>2010년대_행정수도이전_행안부.jpg</t>
  </si>
  <si>
    <t>2010년대 스크린골프 붐</t>
  </si>
  <si>
    <t>2010_스크린골프.jpg</t>
  </si>
  <si>
    <t>2010년 G20 서울 정상회의 개최</t>
  </si>
  <si>
    <t>2010_G20서울정상회의.jpg</t>
  </si>
  <si>
    <t>2010년대 '아랍의 봄' 민주화 시작</t>
  </si>
  <si>
    <t>2010 아랍의 봄.jpg</t>
  </si>
  <si>
    <t>2011년 주 5일 근무제 전면 시행</t>
  </si>
  <si>
    <t>2011 주 5일 근무제 시행_Gemini.png</t>
  </si>
  <si>
    <t>2010년 카카오톡 등장</t>
  </si>
  <si>
    <t>2010 KakaoTalk_logo.svg.png</t>
  </si>
  <si>
    <t>2011년 후쿠시마 원전 사고 발생</t>
  </si>
  <si>
    <t>2011_후쿠시마 원전 사고.jpg</t>
  </si>
  <si>
    <t>2013년 남양유업 사태 '갑질' 부상</t>
  </si>
  <si>
    <t>2013 남양유업_프레시안.jpg</t>
  </si>
  <si>
    <t>2010년 스마트폰 대중화 시작</t>
  </si>
  <si>
    <t>2010s 스마트폰 대중화_Gemini.png</t>
  </si>
  <si>
    <t>2010 드라마 '시크릿가든' 트레이닝복 유행</t>
  </si>
  <si>
    <t>2010 시크릿가든.jpg</t>
  </si>
  <si>
    <t>2012년 싸이 '강남스타일' 전 세계적 열풍</t>
  </si>
  <si>
    <t>2012_강남스타일 열풍_위키커먼스.jpg</t>
  </si>
  <si>
    <t>2012년 국내 스마트폰 가입자 3천만 명 돌파</t>
  </si>
  <si>
    <t>2012 스마트폰가입자 3천만명돌파.jpg</t>
  </si>
  <si>
    <t>2014 ~ 2017년</t>
  </si>
  <si>
    <t>2014년 세월호 침몰 참사</t>
  </si>
  <si>
    <t>2014 세월호침몰.jpg</t>
  </si>
  <si>
    <t>2016년 영국 브렉시트(EU 탈퇴) 가결</t>
  </si>
  <si>
    <t>2016_Brexit_Protester.jpg</t>
  </si>
  <si>
    <t>2014년 메르스(MERS) 사태 발생</t>
  </si>
  <si>
    <t>2015_mers.jpg</t>
  </si>
  <si>
    <t>2014년대 디저트 카페 유행</t>
  </si>
  <si>
    <t>2014_설빙_로고_(2014).png</t>
  </si>
  <si>
    <t>2016년 박근혜 대통령 탄핵 촉구 촛불집회</t>
  </si>
  <si>
    <t>2016_박근혜탄핵촛불집회.jpg</t>
  </si>
  <si>
    <t>2015~2020년 유럽 난민 위기</t>
  </si>
  <si>
    <t>2015~2020 유럽 난민 위기.jpg</t>
  </si>
  <si>
    <t>2015년 배달 앱 열풍</t>
  </si>
  <si>
    <t>2015_배달앱 유행_Baedal_Minjok.jpg</t>
  </si>
  <si>
    <t>2014년 영화 '겨울왕국' 열풍</t>
  </si>
  <si>
    <t>2014_겨울왕국 열풍.jpg</t>
  </si>
  <si>
    <t>2016년 이세돌 9단과 '알파고'의 대국</t>
  </si>
  <si>
    <t>2016 알파고.jpg</t>
  </si>
  <si>
    <t>2014 'IS(이슬람국가)'의 발흥과 연쇄 테러</t>
  </si>
  <si>
    <t>2014 IS(이슬람국가).JPG</t>
  </si>
  <si>
    <t>2017년 고등학교 연합고사 폐지</t>
  </si>
  <si>
    <t>2017_연합고사폐지_국가 기록원 원문뷰어 출력.pdf</t>
  </si>
  <si>
    <t>2014년 무한도전 '토토가' 열풍</t>
  </si>
  <si>
    <t>2014 토토가열풍_제미나이.jfif</t>
  </si>
  <si>
    <t>2017년 사드(THAAD) 보복 '한한령(韓限令)'</t>
  </si>
  <si>
    <t>2017 THAAD.jpg</t>
  </si>
  <si>
    <t>2017년 포항 지진으로 인한 수능 시험 연기</t>
  </si>
  <si>
    <t>2017 수능연기.jpg</t>
  </si>
  <si>
    <t>2014년 드라마 '미생' 열풍</t>
  </si>
  <si>
    <t>2014 미생.jfif</t>
  </si>
  <si>
    <t>2015년 '응답하라'시리즈 열풍</t>
  </si>
  <si>
    <t>2015 응답하라_제미나이.jfif</t>
  </si>
  <si>
    <t>2015년 YOLO(욜로) 열풍</t>
  </si>
  <si>
    <t>2015 YOLO_제미나이.jpg</t>
  </si>
  <si>
    <t>2015년 '금수저·흙수저' 신조어</t>
  </si>
  <si>
    <t>2015 흙수저_제미나이.jpg</t>
  </si>
  <si>
    <t>2018 ~ 2021년</t>
  </si>
  <si>
    <t>2018년 4·27 남북정상회담</t>
  </si>
  <si>
    <t>2018_남북정상회담.jpg</t>
  </si>
  <si>
    <t>2018년 미·중 무역 전쟁 본격화</t>
  </si>
  <si>
    <t>2018 미중 무역전쟁.jpg</t>
  </si>
  <si>
    <t>2018년 기록적인 역대 최악 폭염</t>
  </si>
  <si>
    <t>2018 최대폭염_immo-wegmann-V2AMRkAUCnA-unsplash.jpg</t>
  </si>
  <si>
    <t>2018년 방탄소년단(BTS) 빌보드 200 차트 1위</t>
  </si>
  <si>
    <t>2018_BTS 빌보드 1위.jpg</t>
  </si>
  <si>
    <t>2018년 평창 동계올림픽 개최</t>
  </si>
  <si>
    <t>2018_PyeongChang_Winter_Olympic_001.jpg</t>
  </si>
  <si>
    <t>2019년 호주 대산불</t>
  </si>
  <si>
    <t>2019 Australia.jpg</t>
  </si>
  <si>
    <t>2020년 코로나19 세계적 대유행</t>
  </si>
  <si>
    <t>2020 코로나19대유행.jpg</t>
  </si>
  <si>
    <t>2019년 트로트 오디션 예능 열풍</t>
  </si>
  <si>
    <t>2020_트롯트예능_제미나이.jfif</t>
  </si>
  <si>
    <t>2021년 누리호발사</t>
  </si>
  <si>
    <t>2021 누리호발사.png</t>
  </si>
  <si>
    <t>2021년 도쿄 올림픽 무관중 개최</t>
  </si>
  <si>
    <t>2021 도쿄 올림픽.jpg</t>
  </si>
  <si>
    <t>2020년대 가상화폐(비트코인 등) 광풍</t>
  </si>
  <si>
    <t>2020년대 가상화폐.jpg</t>
  </si>
  <si>
    <t>2021년 넷플릭스 오리지널 '오징어 게임' 신드롬</t>
  </si>
  <si>
    <t>2021_오징어게임신드롬_Supanova_2022_Squid_Game.jpg</t>
  </si>
  <si>
    <t>2020년대 캠핑 및 차박 붐</t>
  </si>
  <si>
    <t>2020_캠핑 붐.jpg</t>
  </si>
  <si>
    <t>2020년대 키오스크 등 디지털 기기 도입과 노년층 소외 문제</t>
  </si>
  <si>
    <t>2020년대 디지털 소외.jpg</t>
  </si>
  <si>
    <t>2022 ~ 2024년</t>
  </si>
  <si>
    <t>2022년 카카오 데이터센터 화재로 인한 통신 대란</t>
  </si>
  <si>
    <t>2022_카카오 데이터센터화재_jordan-harrison-40XgDxBfYXM-unsplash.jpg</t>
  </si>
  <si>
    <t>2022년 러시아-우크라이나 전쟁 발발</t>
  </si>
  <si>
    <t>2022_러시아 우크라이나 전쟁_War_in_Ukraine_(2022)_en.png</t>
  </si>
  <si>
    <t>2020년대 베이비부머 은퇴 대란 및 귀농·귀촌 열풍</t>
  </si>
  <si>
    <t>2020년대_베이비부머 귀농귀촌.jpg</t>
  </si>
  <si>
    <t>2020년대 숏폼 콘텐츠(틱톡·쇼츠) 대유행</t>
  </si>
  <si>
    <t>2020년대 숏폼 대유행.png</t>
  </si>
  <si>
    <t>2024년 의과대학 정원 증원 갈등 파업 사태</t>
  </si>
  <si>
    <t>2024 의대증원갈등)Gemini.png</t>
  </si>
  <si>
    <t>2022년 영국 엘리자베스 2세 여왕 서거</t>
  </si>
  <si>
    <t>2022_엘리자베스 2세 여왕 서거.jpg</t>
  </si>
  <si>
    <t>2023년 이태원 참사</t>
  </si>
  <si>
    <t>2023.10 이태원참사 유가족분향소_0030.jpg</t>
  </si>
  <si>
    <t>2020년대 가상현실 및 메타버스 고도화</t>
  </si>
  <si>
    <t>2020년대 가상현실.jpg</t>
  </si>
  <si>
    <t>2024년 윤석열 대통령 탄핵</t>
  </si>
  <si>
    <t>2024_탄핵_seungho-park-lee-PM_v7LzPDBw-unsplash.jpg</t>
  </si>
  <si>
    <t>2020년대 신냉전 대립 가속화</t>
  </si>
  <si>
    <t>2022_신냉전대립.png</t>
  </si>
  <si>
    <t>2024년 대한민국 초고령 사회 진입</t>
  </si>
  <si>
    <t>2024_초고령사회진입_행안부뉴스.jpg</t>
  </si>
  <si>
    <t>2022년 챗GPT(ChatGPT) 등장 및 생성형 AI 혁명</t>
  </si>
  <si>
    <t>2022_생성형AI.jpg</t>
  </si>
  <si>
    <t>2025 ~ 현재</t>
  </si>
  <si>
    <t>2021년 한국형 발사체 누리호 1차 발사</t>
  </si>
  <si>
    <t>2025_누리호발사.jpg</t>
  </si>
  <si>
    <t>2025년 미국 '트럼프 2기 행정부' 출범</t>
  </si>
  <si>
    <t>2025 Trump_-_Long_Live_the_King.jpg</t>
  </si>
  <si>
    <t>2020년대 기후위기 심화 (전 세계적 폭염·산불 사태)</t>
  </si>
  <si>
    <t>2020년대 기후위기.png</t>
  </si>
  <si>
    <t>2024년 한강 작가 '노벨문학상' 신드롬</t>
  </si>
  <si>
    <t>2024 Han_Kang.jpg</t>
  </si>
  <si>
    <t>2025년 한국 우주항공청 개청, UAM 시범 운행</t>
  </si>
  <si>
    <t>2025_우주항공청.png</t>
  </si>
  <si>
    <t>2025년대 인공지능(AI)의 일상화</t>
  </si>
  <si>
    <t>2025년대 인공지능.jpg</t>
  </si>
  <si>
    <t>2025년 '딥페이크' 등 AI 사기 범죄의 고도화</t>
  </si>
  <si>
    <t>2025 딥페이크_제미나이.jfif</t>
  </si>
  <si>
    <t>2025년 새로운 디저트(두바이 초콜릿 등) 대유행</t>
  </si>
  <si>
    <t>2025_두바이_쫀득_쿠키.jpg</t>
  </si>
  <si>
    <t>2026년 북미 월드컵</t>
  </si>
  <si>
    <t>2026 FIFA_World_Cup_2026_Official_Draw.jpg</t>
  </si>
  <si>
    <t>2025년 '숏폼 드라마' 플랫폼의 급부상</t>
  </si>
  <si>
    <t>2025 숏폼.jfif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</si>
</sst>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0.0"/>
      <color rgb="FF000000"/>
      <name val="Arial"/>
      <scheme val="minor"/>
    </font>
    <font>
      <b/>
      <sz val="17.0"/>
      <color rgb="FF1F1F1F"/>
      <name val="&quot;Google Sans Text&quot;"/>
    </font>
    <font>
      <b/>
      <sz val="9.0"/>
      <color rgb="FF000000"/>
      <name val="Arial"/>
    </font>
    <font>
      <b/>
      <sz val="10.0"/>
      <color theme="1"/>
      <name val="Arial"/>
    </font>
    <font>
      <color theme="1"/>
      <name val="Arial"/>
    </font>
    <font>
      <color theme="1"/>
      <name val="Arial"/>
      <scheme val="minor"/>
    </font>
    <font/>
    <font>
      <b/>
      <sz val="10.0"/>
      <color rgb="FF000000"/>
      <name val="Arial"/>
    </font>
    <font>
      <b/>
      <color rgb="FF1F1F1F"/>
      <name val="&quot;Google Sans Text&quot;"/>
    </font>
    <font>
      <sz val="10.0"/>
      <color theme="1"/>
      <name val="Arial"/>
      <scheme val="minor"/>
    </font>
    <font>
      <sz val="9.0"/>
      <color rgb="FF000000"/>
      <name val="Arial"/>
    </font>
    <font>
      <b/>
      <color theme="1"/>
      <name val="Arial"/>
    </font>
    <font>
      <b/>
      <color theme="1"/>
      <name val="Arial"/>
      <scheme val="minor"/>
    </font>
    <font>
      <color rgb="FF1F1F1F"/>
      <name val="&quot;Google Sans Text&quot;"/>
    </font>
    <font>
      <u/>
      <sz val="9.0"/>
      <color rgb="FF000000"/>
      <name val="Arial"/>
    </font>
    <font>
      <u/>
      <sz val="9.0"/>
      <color rgb="FF000000"/>
      <name val="Arial"/>
    </font>
    <font>
      <sz val="11.0"/>
      <color theme="1"/>
      <name val="Arial"/>
    </font>
    <font>
      <b/>
      <sz val="11.0"/>
      <color rgb="FF1F1F1F"/>
      <name val="Arial"/>
    </font>
    <font>
      <b/>
      <sz val="11.0"/>
      <color rgb="FF0000FF"/>
      <name val="Arial"/>
    </font>
    <font>
      <sz val="11.0"/>
      <color rgb="FF1F1F1F"/>
      <name val="Arial"/>
    </font>
    <font>
      <u/>
      <color theme="1"/>
      <name val="Arial"/>
      <scheme val="minor"/>
    </font>
    <font>
      <u/>
      <sz val="9.0"/>
      <color rgb="FF000000"/>
      <name val="Arial"/>
    </font>
    <font>
      <u/>
      <sz val="9.0"/>
      <color rgb="FF000000"/>
      <name val="Arial"/>
    </font>
    <font>
      <sz val="9.0"/>
      <color theme="1"/>
      <name val="Arial"/>
    </font>
    <font>
      <u/>
      <color theme="1"/>
      <name val="Arial"/>
      <scheme val="minor"/>
    </font>
    <font>
      <u/>
      <sz val="9.0"/>
      <color rgb="FF000000"/>
      <name val="Arial"/>
    </font>
    <font>
      <u/>
      <sz val="9.0"/>
      <color rgb="FF000000"/>
      <name val="Arial"/>
    </font>
    <font>
      <u/>
      <sz val="9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C9DAF8"/>
        <bgColor rgb="FFC9DAF8"/>
      </patternFill>
    </fill>
  </fills>
  <borders count="24">
    <border/>
    <border>
      <right style="medium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E5E7EB"/>
      </right>
      <bottom style="thin">
        <color rgb="FFE5E7EB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E5E7EB"/>
      </right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dotted">
        <color rgb="FF000000"/>
      </bottom>
    </border>
    <border>
      <right style="thin">
        <color rgb="FFE5E7EB"/>
      </right>
      <top style="thin">
        <color rgb="FFE5E7EB"/>
      </top>
    </border>
    <border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E5E7EB"/>
      </right>
      <top style="thin">
        <color rgb="FF000000"/>
      </top>
      <bottom style="thin">
        <color rgb="FFE5E7EB"/>
      </bottom>
    </border>
    <border>
      <left style="thin">
        <color rgb="FF000000"/>
      </left>
      <right style="thin">
        <color rgb="FFE5E7EB"/>
      </right>
      <top style="thin">
        <color rgb="FF000000"/>
      </top>
      <bottom style="thin">
        <color rgb="FFE5E7EB"/>
      </bottom>
    </border>
    <border>
      <right style="thin">
        <color rgb="FFE5E7EB"/>
      </right>
      <bottom style="thin">
        <color rgb="FFE5E7EB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1" fillId="3" fontId="2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bottom"/>
    </xf>
    <xf borderId="3" fillId="3" fontId="2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/>
    </xf>
    <xf borderId="2" fillId="3" fontId="3" numFmtId="0" xfId="0" applyAlignment="1" applyBorder="1" applyFont="1">
      <alignment horizontal="center" readingOrder="0" vertical="center"/>
    </xf>
    <xf borderId="3" fillId="0" fontId="6" numFmtId="0" xfId="0" applyBorder="1" applyFont="1"/>
    <xf borderId="2" fillId="3" fontId="7" numFmtId="0" xfId="0" applyAlignment="1" applyBorder="1" applyFont="1">
      <alignment horizontal="center" vertical="center"/>
    </xf>
    <xf borderId="4" fillId="3" fontId="2" numFmtId="0" xfId="0" applyAlignment="1" applyBorder="1" applyFont="1">
      <alignment horizontal="center" vertical="center"/>
    </xf>
    <xf borderId="2" fillId="4" fontId="7" numFmtId="0" xfId="0" applyAlignment="1" applyBorder="1" applyFill="1" applyFont="1">
      <alignment horizontal="center" readingOrder="0" vertical="center"/>
    </xf>
    <xf borderId="5" fillId="0" fontId="6" numFmtId="0" xfId="0" applyBorder="1" applyFont="1"/>
    <xf borderId="2" fillId="5" fontId="7" numFmtId="0" xfId="0" applyAlignment="1" applyBorder="1" applyFill="1" applyFont="1">
      <alignment horizontal="center" readingOrder="0" vertical="center"/>
    </xf>
    <xf borderId="6" fillId="0" fontId="8" numFmtId="0" xfId="0" applyAlignment="1" applyBorder="1" applyFont="1">
      <alignment horizontal="center" readingOrder="0"/>
    </xf>
    <xf borderId="7" fillId="0" fontId="9" numFmtId="0" xfId="0" applyAlignment="1" applyBorder="1" applyFont="1">
      <alignment horizontal="center" readingOrder="0" vertical="center"/>
    </xf>
    <xf borderId="6" fillId="3" fontId="8" numFmtId="0" xfId="0" applyAlignment="1" applyBorder="1" applyFont="1">
      <alignment horizontal="center" readingOrder="0"/>
    </xf>
    <xf borderId="3" fillId="0" fontId="10" numFmtId="0" xfId="0" applyAlignment="1" applyBorder="1" applyFont="1">
      <alignment vertical="center"/>
    </xf>
    <xf borderId="7" fillId="0" fontId="9" numFmtId="0" xfId="0" applyAlignment="1" applyBorder="1" applyFont="1">
      <alignment horizontal="center" vertical="center"/>
    </xf>
    <xf borderId="6" fillId="6" fontId="8" numFmtId="0" xfId="0" applyAlignment="1" applyBorder="1" applyFill="1" applyFont="1">
      <alignment horizontal="center" readingOrder="0"/>
    </xf>
    <xf borderId="7" fillId="0" fontId="9" numFmtId="0" xfId="0" applyAlignment="1" applyBorder="1" applyFont="1">
      <alignment horizontal="center" shrinkToFit="0" vertical="center" wrapText="1"/>
    </xf>
    <xf borderId="7" fillId="0" fontId="0" numFmtId="0" xfId="0" applyAlignment="1" applyBorder="1" applyFont="1">
      <alignment horizontal="left" readingOrder="0" shrinkToFit="0" vertical="center" wrapText="1"/>
    </xf>
    <xf borderId="6" fillId="6" fontId="11" numFmtId="0" xfId="0" applyAlignment="1" applyBorder="1" applyFont="1">
      <alignment horizontal="center" readingOrder="0" vertical="bottom"/>
    </xf>
    <xf borderId="7" fillId="0" fontId="0" numFmtId="0" xfId="0" applyAlignment="1" applyBorder="1" applyFont="1">
      <alignment horizontal="center" readingOrder="0" shrinkToFit="0" vertical="center" wrapText="1"/>
    </xf>
    <xf borderId="0" fillId="0" fontId="12" numFmtId="0" xfId="0" applyAlignment="1" applyFont="1">
      <alignment horizontal="center"/>
    </xf>
    <xf borderId="8" fillId="0" fontId="2" numFmtId="0" xfId="0" applyAlignment="1" applyBorder="1" applyFont="1">
      <alignment vertical="center"/>
    </xf>
    <xf borderId="0" fillId="0" fontId="10" numFmtId="0" xfId="0" applyAlignment="1" applyFont="1">
      <alignment readingOrder="0" shrinkToFit="0" vertical="center" wrapText="1"/>
    </xf>
    <xf borderId="6" fillId="0" fontId="12" numFmtId="0" xfId="0" applyAlignment="1" applyBorder="1" applyFont="1">
      <alignment horizontal="center" readingOrder="0"/>
    </xf>
    <xf borderId="6" fillId="0" fontId="8" numFmtId="0" xfId="0" applyAlignment="1" applyBorder="1" applyFont="1">
      <alignment horizontal="left" readingOrder="0"/>
    </xf>
    <xf borderId="6" fillId="0" fontId="13" numFmtId="0" xfId="0" applyAlignment="1" applyBorder="1" applyFont="1">
      <alignment horizontal="center" readingOrder="0"/>
    </xf>
    <xf borderId="6" fillId="0" fontId="4" numFmtId="0" xfId="0" applyAlignment="1" applyBorder="1" applyFont="1">
      <alignment horizontal="center" readingOrder="0" vertical="bottom"/>
    </xf>
    <xf borderId="0" fillId="0" fontId="14" numFmtId="0" xfId="0" applyAlignment="1" applyFont="1">
      <alignment vertical="center"/>
    </xf>
    <xf borderId="6" fillId="0" fontId="5" numFmtId="0" xfId="0" applyAlignment="1" applyBorder="1" applyFont="1">
      <alignment readingOrder="0"/>
    </xf>
    <xf borderId="9" fillId="0" fontId="10" numFmtId="0" xfId="0" applyAlignment="1" applyBorder="1" applyFont="1">
      <alignment readingOrder="0" shrinkToFit="0" vertical="center" wrapText="1"/>
    </xf>
    <xf borderId="10" fillId="0" fontId="15" numFmtId="0" xfId="0" applyAlignment="1" applyBorder="1" applyFont="1">
      <alignment vertical="center"/>
    </xf>
    <xf borderId="7" fillId="0" fontId="0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readingOrder="0" vertical="center"/>
    </xf>
    <xf borderId="11" fillId="0" fontId="10" numFmtId="0" xfId="0" applyAlignment="1" applyBorder="1" applyFont="1">
      <alignment readingOrder="0" vertical="center"/>
    </xf>
    <xf borderId="0" fillId="0" fontId="10" numFmtId="0" xfId="0" applyAlignment="1" applyFont="1">
      <alignment vertical="center"/>
    </xf>
    <xf borderId="8" fillId="0" fontId="10" numFmtId="0" xfId="0" applyAlignment="1" applyBorder="1" applyFont="1">
      <alignment vertical="center"/>
    </xf>
    <xf borderId="0" fillId="0" fontId="16" numFmtId="0" xfId="0" applyFont="1"/>
    <xf borderId="0" fillId="0" fontId="17" numFmtId="0" xfId="0" applyAlignment="1" applyFont="1">
      <alignment horizontal="center" vertical="bottom"/>
    </xf>
    <xf borderId="0" fillId="0" fontId="18" numFmtId="0" xfId="0" applyAlignment="1" applyFont="1">
      <alignment vertical="bottom"/>
    </xf>
    <xf borderId="0" fillId="0" fontId="17" numFmtId="0" xfId="0" applyAlignment="1" applyFont="1">
      <alignment vertical="bottom"/>
    </xf>
    <xf borderId="0" fillId="0" fontId="19" numFmtId="0" xfId="0" applyAlignment="1" applyFont="1">
      <alignment horizontal="center" vertical="bottom"/>
    </xf>
    <xf borderId="0" fillId="0" fontId="18" numFmtId="0" xfId="0" applyAlignment="1" applyFont="1">
      <alignment readingOrder="0"/>
    </xf>
    <xf borderId="0" fillId="0" fontId="16" numFmtId="0" xfId="0" applyAlignment="1" applyFont="1">
      <alignment horizontal="left" vertical="bottom"/>
    </xf>
    <xf borderId="12" fillId="0" fontId="10" numFmtId="0" xfId="0" applyAlignment="1" applyBorder="1" applyFont="1">
      <alignment readingOrder="0" shrinkToFit="0" vertical="center" wrapText="1"/>
    </xf>
    <xf borderId="7" fillId="0" fontId="0" numFmtId="0" xfId="0" applyAlignment="1" applyBorder="1" applyFont="1">
      <alignment horizontal="left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13" fillId="0" fontId="10" numFmtId="0" xfId="0" applyAlignment="1" applyBorder="1" applyFont="1">
      <alignment readingOrder="0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vertical="center"/>
    </xf>
    <xf borderId="10" fillId="0" fontId="10" numFmtId="0" xfId="0" applyAlignment="1" applyBorder="1" applyFont="1">
      <alignment vertical="center"/>
    </xf>
    <xf borderId="7" fillId="0" fontId="4" numFmtId="0" xfId="0" applyAlignment="1" applyBorder="1" applyFont="1">
      <alignment horizontal="center" shrinkToFit="0" vertical="center" wrapText="1"/>
    </xf>
    <xf borderId="10" fillId="0" fontId="20" numFmtId="0" xfId="0" applyAlignment="1" applyBorder="1" applyFont="1">
      <alignment readingOrder="0" vertical="center"/>
    </xf>
    <xf borderId="14" fillId="0" fontId="4" numFmtId="0" xfId="0" applyAlignment="1" applyBorder="1" applyFont="1">
      <alignment horizontal="center" shrinkToFit="0" vertical="center" wrapText="1"/>
    </xf>
    <xf borderId="15" fillId="0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 vertical="bottom"/>
    </xf>
    <xf borderId="12" fillId="0" fontId="10" numFmtId="0" xfId="0" applyAlignment="1" applyBorder="1" applyFont="1">
      <alignment vertical="center"/>
    </xf>
    <xf borderId="7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16" fillId="0" fontId="10" numFmtId="0" xfId="0" applyAlignment="1" applyBorder="1" applyFont="1">
      <alignment readingOrder="0" shrinkToFit="0" vertical="center" wrapText="1"/>
    </xf>
    <xf borderId="17" fillId="0" fontId="2" numFmtId="0" xfId="0" applyAlignment="1" applyBorder="1" applyFont="1">
      <alignment vertical="center"/>
    </xf>
    <xf borderId="18" fillId="0" fontId="10" numFmtId="0" xfId="0" applyAlignment="1" applyBorder="1" applyFont="1">
      <alignment readingOrder="0" shrinkToFit="0" vertical="center" wrapText="1"/>
    </xf>
    <xf borderId="18" fillId="0" fontId="21" numFmtId="0" xfId="0" applyAlignment="1" applyBorder="1" applyFont="1">
      <alignment vertical="center"/>
    </xf>
    <xf borderId="19" fillId="0" fontId="10" numFmtId="0" xfId="0" applyAlignment="1" applyBorder="1" applyFont="1">
      <alignment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20" fillId="0" fontId="22" numFmtId="0" xfId="0" applyAlignment="1" applyBorder="1" applyFont="1">
      <alignment vertical="center"/>
    </xf>
    <xf borderId="18" fillId="0" fontId="10" numFmtId="0" xfId="0" applyAlignment="1" applyBorder="1" applyFont="1">
      <alignment readingOrder="0" vertical="center"/>
    </xf>
    <xf borderId="0" fillId="0" fontId="4" numFmtId="0" xfId="0" applyAlignment="1" applyFont="1">
      <alignment horizontal="center" shrinkToFit="0" vertical="center" wrapText="1"/>
    </xf>
    <xf borderId="19" fillId="0" fontId="23" numFmtId="0" xfId="0" applyAlignment="1" applyBorder="1" applyFont="1">
      <alignment readingOrder="0" vertical="center"/>
    </xf>
    <xf borderId="20" fillId="0" fontId="24" numFmtId="0" xfId="0" applyAlignment="1" applyBorder="1" applyFont="1">
      <alignment readingOrder="0" vertical="center"/>
    </xf>
    <xf borderId="18" fillId="0" fontId="10" numFmtId="0" xfId="0" applyAlignment="1" applyBorder="1" applyFont="1">
      <alignment vertical="center"/>
    </xf>
    <xf borderId="11" fillId="0" fontId="23" numFmtId="0" xfId="0" applyAlignment="1" applyBorder="1" applyFont="1">
      <alignment readingOrder="0" vertical="center"/>
    </xf>
    <xf borderId="15" fillId="0" fontId="4" numFmtId="0" xfId="0" applyAlignment="1" applyBorder="1" applyFont="1">
      <alignment horizontal="center" shrinkToFit="0" vertical="center" wrapText="1"/>
    </xf>
    <xf borderId="10" fillId="0" fontId="25" numFmtId="0" xfId="0" applyAlignment="1" applyBorder="1" applyFont="1">
      <alignment readingOrder="0" vertical="center"/>
    </xf>
    <xf borderId="13" fillId="0" fontId="10" numFmtId="0" xfId="0" applyAlignment="1" applyBorder="1" applyFont="1">
      <alignment shrinkToFit="0" vertical="center" wrapText="1"/>
    </xf>
    <xf borderId="21" fillId="0" fontId="10" numFmtId="0" xfId="0" applyAlignment="1" applyBorder="1" applyFont="1">
      <alignment readingOrder="0" shrinkToFit="0" vertical="center" wrapText="1"/>
    </xf>
    <xf borderId="22" fillId="0" fontId="10" numFmtId="0" xfId="0" applyAlignment="1" applyBorder="1" applyFont="1">
      <alignment readingOrder="0" shrinkToFit="0" vertical="center" wrapText="1"/>
    </xf>
    <xf borderId="20" fillId="0" fontId="26" numFmtId="0" xfId="0" applyAlignment="1" applyBorder="1" applyFont="1">
      <alignment readingOrder="0" vertical="center"/>
    </xf>
    <xf borderId="14" fillId="0" fontId="4" numFmtId="0" xfId="0" applyAlignment="1" applyBorder="1" applyFont="1">
      <alignment horizontal="center" shrinkToFit="0" vertical="center" wrapText="1"/>
    </xf>
    <xf borderId="19" fillId="0" fontId="10" numFmtId="0" xfId="0" applyAlignment="1" applyBorder="1" applyFont="1">
      <alignment readingOrder="0" vertical="center"/>
    </xf>
    <xf borderId="18" fillId="0" fontId="5" numFmtId="0" xfId="0" applyAlignment="1" applyBorder="1" applyFont="1">
      <alignment vertical="center"/>
    </xf>
    <xf borderId="7" fillId="0" fontId="4" numFmtId="0" xfId="0" applyAlignment="1" applyBorder="1" applyFont="1">
      <alignment horizontal="left" shrinkToFit="0" vertical="center" wrapText="1"/>
    </xf>
    <xf borderId="7" fillId="0" fontId="4" numFmtId="0" xfId="0" applyAlignment="1" applyBorder="1" applyFont="1">
      <alignment horizontal="left" readingOrder="0" shrinkToFit="0" vertical="center" wrapText="1"/>
    </xf>
    <xf borderId="0" fillId="0" fontId="9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left" shrinkToFit="0" vertical="center" wrapText="1"/>
    </xf>
    <xf borderId="0" fillId="0" fontId="27" numFmtId="0" xfId="0" applyAlignment="1" applyFont="1">
      <alignment readingOrder="0" vertical="center"/>
    </xf>
    <xf borderId="23" fillId="0" fontId="10" numFmtId="0" xfId="0" applyAlignment="1" applyBorder="1" applyFont="1">
      <alignment readingOrder="0" shrinkToFit="0" vertical="center" wrapText="1"/>
    </xf>
    <xf borderId="11" fillId="0" fontId="10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FFCCCC"/>
          <bgColor rgb="FFFF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엄진섭" id="{6e2c6428-d193-45c5-b876-c97c32333fa6}" providerId="google-sheets"/>
  <x18tc:person displayName="배윤미" id="{86d9276a-1095-4e80-beb6-126aac1cd30c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6-24T03:34:27.00" personId="{6e2c6428-d193-45c5-b876-c97c32333fa6}" id="{d3a2b5af-5780-4234-93dc-d39b63a8ada5}" done="0">
    <x18tc:text xml:space="preserve">여기 성찰 질문은 에피소드와 중복으로 보입니다.</x18tc:text>
  </x18tc:threadedComment>
  <x18tc:threadedComment ref="A1" dT="2026-06-24T03:45:56.00" personId="{86d9276a-1095-4e80-beb6-126aac1cd30c}" id="{7613ca5d-cd3e-40d7-a28e-359eed1de190}" parentId="{d3a2b5af-5780-4234-93dc-d39b63a8ada5}">
    <x18tc:text xml:space="preserve">본 집필용 성찰 질문 내용과 통일해서 수정했습니다.</x18tc:text>
  </x18tc:threadedComment>
  <x18tc:threadedComment ref="E7" dT="2026-06-24T06:16:05.00" personId="{6e2c6428-d193-45c5-b876-c97c32333fa6}" id="{120ee42c-efb0-4977-be8e-2e7f089df8a5}" done="0">
    <x18tc:text xml:space="preserve">성찰 질문이 아니고 에피소드에 대한 추가 질문으로 보입니다. 상위 단계인 스토리+여러 에피소드를 고려한 성찰질문이 좋습니다.</x18tc:text>
  </x18tc:threadedComment>
  <x18tc:threadedComment ref="E7" dT="2026-06-24T06:34:39.00" personId="{86d9276a-1095-4e80-beb6-126aac1cd30c}" id="{0bc6ebc5-3ec0-4a8c-8c06-cf148522acc5}" parentId="{120ee42c-efb0-4977-be8e-2e7f089df8a5}">
    <x18tc:text xml:space="preserve">수정했습니다. 다른 질문들도 상위 단계 고려하여 필요한 부분 수정하겠습니다.</x18tc:text>
  </x18tc:threadedComment>
  <x18tc:threadedComment ref="E7" dT="2026-06-24T07:18:05.00" personId="{86d9276a-1095-4e80-beb6-126aac1cd30c}" id="{05ac93af-0352-4e6b-817b-3475126e7b30}" parentId="{120ee42c-efb0-4977-be8e-2e7f089df8a5}">
    <x18tc:text xml:space="preserve">그런데 현재 나누구 앱에는 어린시절 기억나는 역사적 사건과 어린시절 기억에 남는 사건 사고 스토리가 존재하는 데 이 부분을 삭제하면 되는 걸까요?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D6" dT="2026-06-24T06:18:31.00" personId="{6e2c6428-d193-45c5-b876-c97c32333fa6}" id="{23d29148-dc3d-474a-8e93-37f92b7e2517}" done="0">
    <x18tc:text xml:space="preserve">이 정도면 될 것 같습니다. 앱에 노출될 택스트, 즉 사진 설명의 교정, 띄어 쓰기 확인이 필요합니다.</x18tc:text>
  </x18tc:threadedComment>
  <x18tc:threadedComment ref="D6" dT="2026-06-24T06:22:36.00" personId="{6e2c6428-d193-45c5-b876-c97c32333fa6}" id="{2ec9e725-8c2b-4f14-bc57-bd760d6e7619}" parentId="{23d29148-dc3d-474a-8e93-37f92b7e2517}">
    <x18tc:text xml:space="preserve">2020년 이후 사건이 좀더 추가되는 게 좋지 않을까요?</x18tc:text>
  </x18tc:threadedComment>
  <x18tc:threadedComment ref="D6" dT="2026-06-24T06:35:25.00" personId="{86d9276a-1095-4e80-beb6-126aac1cd30c}" id="{c8616299-ce14-4331-8cb1-a84e8675a48e}" parentId="{23d29148-dc3d-474a-8e93-37f92b7e2517}">
    <x18tc:text xml:space="preserve">네, 교정 확인하고, 사진 추가하겠습니다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fIvUb9l6nWJ8f2nEypdnUpJDGd0XmYYN/view?usp=drive_link" TargetMode="External"/><Relationship Id="rId190" Type="http://schemas.openxmlformats.org/officeDocument/2006/relationships/hyperlink" Target="https://drive.google.com/file/d/1R8qpvVgGFJEeKnqXsFwrx9PyPtr18mV6/view?usp=drive_link" TargetMode="External"/><Relationship Id="rId42" Type="http://schemas.openxmlformats.org/officeDocument/2006/relationships/hyperlink" Target="https://drive.google.com/file/d/1P9CsmzhZpY5OUgQlWYPkTR4R1y4g4GrM/view?usp=drive_link" TargetMode="External"/><Relationship Id="rId41" Type="http://schemas.openxmlformats.org/officeDocument/2006/relationships/hyperlink" Target="https://drive.google.com/file/d/1gy6HHyyn9Feo0hUoxpkpbLWTc_9LCqR1/view?usp=drive_link" TargetMode="External"/><Relationship Id="rId44" Type="http://schemas.openxmlformats.org/officeDocument/2006/relationships/hyperlink" Target="https://drive.google.com/file/d/1PNajLs7Pw8k4p4xWsDG4gkC6QTGcV-bh/view?usp=drive_link" TargetMode="External"/><Relationship Id="rId194" Type="http://schemas.openxmlformats.org/officeDocument/2006/relationships/hyperlink" Target="https://drive.google.com/file/d/1VQ1tx458krMYCFuKM2lKGTF3ePjtI_-7/view?usp=drive_link" TargetMode="External"/><Relationship Id="rId43" Type="http://schemas.openxmlformats.org/officeDocument/2006/relationships/hyperlink" Target="https://drive.google.com/file/d/1wizDEB-T8fSlMCOJQuiWHs6TiJ4AZIDJ/view?usp=drive_link" TargetMode="External"/><Relationship Id="rId193" Type="http://schemas.openxmlformats.org/officeDocument/2006/relationships/hyperlink" Target="https://drive.google.com/file/d/15skInnMDe01T2GE8bxjhwEjc8x_vhIZh/view?usp=drive_link" TargetMode="External"/><Relationship Id="rId46" Type="http://schemas.openxmlformats.org/officeDocument/2006/relationships/hyperlink" Target="https://drive.google.com/file/d/1g0_XgLxcB16spGWVAjMhOYYNo6-M5w9g/view?usp=drive_link" TargetMode="External"/><Relationship Id="rId192" Type="http://schemas.openxmlformats.org/officeDocument/2006/relationships/hyperlink" Target="https://drive.google.com/file/d/11Yw4Gv4tLAyS2P3qSLkXITFgBXoiRQP3/view?usp=drive_link" TargetMode="External"/><Relationship Id="rId45" Type="http://schemas.openxmlformats.org/officeDocument/2006/relationships/hyperlink" Target="https://drive.google.com/file/d/1g-O83dX36KHOrxS1OWMC5P7nCCl1To_L/view?usp=drive_link" TargetMode="External"/><Relationship Id="rId191" Type="http://schemas.openxmlformats.org/officeDocument/2006/relationships/hyperlink" Target="https://drive.google.com/file/d/1OwLTCcyZScVW9K0XH6y1Gr35z1ydzPAH/view?usp=drive_link" TargetMode="External"/><Relationship Id="rId48" Type="http://schemas.openxmlformats.org/officeDocument/2006/relationships/hyperlink" Target="https://drive.google.com/file/d/1hvCX_TDUhKpc9D1WSthqSVndniim-qjl/view?usp=drive_link" TargetMode="External"/><Relationship Id="rId187" Type="http://schemas.openxmlformats.org/officeDocument/2006/relationships/hyperlink" Target="https://drive.google.com/file/d/1l_OB68FgybS_wwZPGnVI1TNsWZssI94g/view?usp=drive_link" TargetMode="External"/><Relationship Id="rId47" Type="http://schemas.openxmlformats.org/officeDocument/2006/relationships/hyperlink" Target="https://drive.google.com/file/d/1i9TZgJ3lDkvkOmXry9cEPUvFQhQP5c_k/view?usp=drive_link" TargetMode="External"/><Relationship Id="rId186" Type="http://schemas.openxmlformats.org/officeDocument/2006/relationships/hyperlink" Target="https://drive.google.com/file/d/1lE5ZjhhT5xP_Eey9RNtrB-AIUlqvezjZ/view?usp=drive_link" TargetMode="External"/><Relationship Id="rId185" Type="http://schemas.openxmlformats.org/officeDocument/2006/relationships/hyperlink" Target="https://drive.google.com/file/d/1BOqoW9_6A5RqlTgq3SenSI2zwdMWUTHu/view?usp=drive_link" TargetMode="External"/><Relationship Id="rId49" Type="http://schemas.openxmlformats.org/officeDocument/2006/relationships/hyperlink" Target="https://drive.google.com/file/d/1JH5Uzal7d4CEsF8BgIc2N76xhNnXYZef/view?usp=drive_link" TargetMode="External"/><Relationship Id="rId184" Type="http://schemas.openxmlformats.org/officeDocument/2006/relationships/hyperlink" Target="https://drive.google.com/file/d/1wFohf48G3fa93DrvjjtcMTRi_pL3KoiS/view?usp=drive_link" TargetMode="External"/><Relationship Id="rId189" Type="http://schemas.openxmlformats.org/officeDocument/2006/relationships/hyperlink" Target="https://drive.google.com/file/d/1K52cq0Ff384GECrX0SmuF7DmFqWRChQj/view?usp=drive_link" TargetMode="External"/><Relationship Id="rId188" Type="http://schemas.openxmlformats.org/officeDocument/2006/relationships/hyperlink" Target="https://drive.google.com/file/d/11RYiUeokpk_YZop-OpTEqMHjFeAjQG5I/view?usp=drive_link" TargetMode="External"/><Relationship Id="rId31" Type="http://schemas.openxmlformats.org/officeDocument/2006/relationships/hyperlink" Target="https://drive.google.com/file/d/1FOorqbSsK5ObybsZAniDhUmHPQ0wQUFg/view?usp=drive_link" TargetMode="External"/><Relationship Id="rId30" Type="http://schemas.openxmlformats.org/officeDocument/2006/relationships/hyperlink" Target="https://drive.google.com/file/d/1kgpWRbliSSYVnLTx14gMVOZ3523kjRxx/view?usp=drive_link" TargetMode="External"/><Relationship Id="rId33" Type="http://schemas.openxmlformats.org/officeDocument/2006/relationships/hyperlink" Target="https://drive.google.com/file/d/1N7I5o3qEzxgz36E9oD4IGNBdHcvDCaSL/view?usp=drive_link" TargetMode="External"/><Relationship Id="rId183" Type="http://schemas.openxmlformats.org/officeDocument/2006/relationships/hyperlink" Target="https://drive.google.com/file/d/1MJELOXbU_EUwhMTYpyafhWuDDJSq5tSL/view?usp=drive_link" TargetMode="External"/><Relationship Id="rId32" Type="http://schemas.openxmlformats.org/officeDocument/2006/relationships/hyperlink" Target="https://drive.google.com/file/d/1ZRMNQx9jEBSL3ebCQuhVRiT79sDrpeh7/view?usp=drive_link" TargetMode="External"/><Relationship Id="rId182" Type="http://schemas.openxmlformats.org/officeDocument/2006/relationships/hyperlink" Target="https://drive.google.com/file/d/1oFhCpqt6HdkmI7XhyUKQjdW79F3OlviJ/view?usp=drive_link" TargetMode="External"/><Relationship Id="rId35" Type="http://schemas.openxmlformats.org/officeDocument/2006/relationships/hyperlink" Target="https://drive.google.com/file/d/1gKmoIHuNMdakHSnjNiey3NHFVfOcMzsS/view?usp=drive_link" TargetMode="External"/><Relationship Id="rId181" Type="http://schemas.openxmlformats.org/officeDocument/2006/relationships/hyperlink" Target="https://drive.google.com/file/d/1PGKwJy9hlaTtSekZV5Q-zpO7pjpozXfI/view?usp=drive_link" TargetMode="External"/><Relationship Id="rId34" Type="http://schemas.openxmlformats.org/officeDocument/2006/relationships/hyperlink" Target="https://drive.google.com/file/d/1PvG9ILBE0HwkpP9uBHRuUUaEt5QIKmZc/view?usp=drive_link" TargetMode="External"/><Relationship Id="rId180" Type="http://schemas.openxmlformats.org/officeDocument/2006/relationships/hyperlink" Target="https://drive.google.com/file/d/1P4XlHnzk6rMJcjNMHsYAK-4JCFhcPj5h/view?usp=drive_link" TargetMode="External"/><Relationship Id="rId37" Type="http://schemas.openxmlformats.org/officeDocument/2006/relationships/hyperlink" Target="https://drive.google.com/file/d/16p1w50T-Cj6VZY_6UP4-lQB2p1fAU4zc/view?usp=drive_link" TargetMode="External"/><Relationship Id="rId176" Type="http://schemas.openxmlformats.org/officeDocument/2006/relationships/hyperlink" Target="https://drive.google.com/file/d/1FR7V1ALReWugYEKJVIYlV6wHhcicReAR/view?usp=drive_link" TargetMode="External"/><Relationship Id="rId36" Type="http://schemas.openxmlformats.org/officeDocument/2006/relationships/hyperlink" Target="https://drive.google.com/file/d/1pR1Z37p2a1q9T4G8Gs4sPGuGYj70yWCo/view?usp=drive_link" TargetMode="External"/><Relationship Id="rId175" Type="http://schemas.openxmlformats.org/officeDocument/2006/relationships/hyperlink" Target="https://drive.google.com/file/d/1rUgMXtonJ8s2G-c6ucDdNwdX7qi98lwg/view?usp=drive_link" TargetMode="External"/><Relationship Id="rId39" Type="http://schemas.openxmlformats.org/officeDocument/2006/relationships/hyperlink" Target="https://drive.google.com/file/d/1oiu9LQfHRQhVXZooypPOLcQrRpkbYycz/view?usp=drive_link" TargetMode="External"/><Relationship Id="rId174" Type="http://schemas.openxmlformats.org/officeDocument/2006/relationships/hyperlink" Target="https://drive.google.com/file/d/1PYEw22uZ0UwDpQgIuAIffSEycV3NYEeX/view?usp=drive_link" TargetMode="External"/><Relationship Id="rId38" Type="http://schemas.openxmlformats.org/officeDocument/2006/relationships/hyperlink" Target="https://drive.google.com/file/d/1D9qILqFXdiX7u-D3PrNBRfzX1kWHxcgJ/view?usp=drive_link" TargetMode="External"/><Relationship Id="rId173" Type="http://schemas.openxmlformats.org/officeDocument/2006/relationships/hyperlink" Target="https://drive.google.com/file/d/15PkqLHrA4qNKxfwP2XB7fpD_i0M5Izpq/view?usp=drive_link" TargetMode="External"/><Relationship Id="rId179" Type="http://schemas.openxmlformats.org/officeDocument/2006/relationships/hyperlink" Target="https://drive.google.com/file/d/1I7otHP3y9TUt4StghfquBzsDsrP3wdG8/view?usp=drive_link" TargetMode="External"/><Relationship Id="rId178" Type="http://schemas.openxmlformats.org/officeDocument/2006/relationships/hyperlink" Target="https://drive.google.com/file/d/1QIQJaQJHjdzB2zTnisbfDqKgim3IX0iC/view?usp=drive_link" TargetMode="External"/><Relationship Id="rId177" Type="http://schemas.openxmlformats.org/officeDocument/2006/relationships/hyperlink" Target="https://drive.google.com/file/d/1XELuaW9zfAq2KkLdY4OAPnvswRw59Q1J/view?usp=drive_link" TargetMode="External"/><Relationship Id="rId20" Type="http://schemas.openxmlformats.org/officeDocument/2006/relationships/hyperlink" Target="https://drive.google.com/file/d/1SehxIPTMtpIagMI9TMCBgPtnr75dahUO/view?usp=drive_link" TargetMode="External"/><Relationship Id="rId22" Type="http://schemas.openxmlformats.org/officeDocument/2006/relationships/hyperlink" Target="https://drive.google.com/file/d/1tiMpaLR-AyF64SCJDn0XknwEFRPD5pzz/view?usp=drive_link" TargetMode="External"/><Relationship Id="rId21" Type="http://schemas.openxmlformats.org/officeDocument/2006/relationships/hyperlink" Target="https://drive.google.com/file/d/1DWQ3G-it8mgPlY0p1MMWfDgype3URnR4/view?usp=drive_link" TargetMode="External"/><Relationship Id="rId24" Type="http://schemas.openxmlformats.org/officeDocument/2006/relationships/hyperlink" Target="https://drive.google.com/file/d/1wYPZS2kODnQNlHTeHYhCeSIqhPtvm2pk/view?usp=drive_link" TargetMode="External"/><Relationship Id="rId23" Type="http://schemas.openxmlformats.org/officeDocument/2006/relationships/hyperlink" Target="https://drive.google.com/file/d/1YiubedCJc24TC7RVW05CCAr2WncDfeRl/view?usp=drive_link" TargetMode="External"/><Relationship Id="rId26" Type="http://schemas.openxmlformats.org/officeDocument/2006/relationships/hyperlink" Target="https://drive.google.com/file/d/1b8UYJWIob-VOitRPLesdn0awdfTAZXsU/view?usp=drive_link" TargetMode="External"/><Relationship Id="rId25" Type="http://schemas.openxmlformats.org/officeDocument/2006/relationships/hyperlink" Target="https://drive.google.com/file/d/1FS7t-4FJx8O9g2N_atdOso_0SMTNRWIa/view?usp=drive_link" TargetMode="External"/><Relationship Id="rId28" Type="http://schemas.openxmlformats.org/officeDocument/2006/relationships/hyperlink" Target="https://drive.google.com/file/d/1x9fmjnFElp1BKA8l8hCSuZdNsg0lD6Oi/view?usp=drive_link" TargetMode="External"/><Relationship Id="rId27" Type="http://schemas.openxmlformats.org/officeDocument/2006/relationships/hyperlink" Target="https://drive.google.com/file/d/11aiplDto8X9Zt88BT-RWckE7AGbA4Zjz/view?usp=drive_link" TargetMode="External"/><Relationship Id="rId29" Type="http://schemas.openxmlformats.org/officeDocument/2006/relationships/hyperlink" Target="https://drive.google.com/file/d/1My5Wv4OpBXrHwEzcrq7ruj4MKvMsmbGq/view?usp=drive_link" TargetMode="External"/><Relationship Id="rId11" Type="http://schemas.openxmlformats.org/officeDocument/2006/relationships/hyperlink" Target="https://drive.google.com/file/d/1q2PB65pqt6umGIb_woChap44B__hqLQT/view?usp=drive_link" TargetMode="External"/><Relationship Id="rId10" Type="http://schemas.openxmlformats.org/officeDocument/2006/relationships/hyperlink" Target="https://drive.google.com/file/d/17wl0B5XzEcuFWaGLIhQcsKY27u3LDfa3/view?usp=drive_link" TargetMode="External"/><Relationship Id="rId13" Type="http://schemas.openxmlformats.org/officeDocument/2006/relationships/hyperlink" Target="https://drive.google.com/file/d/16vJztpv41SDTlG9ErYGIQE9xaJMfryMZ/view?usp=drive_link" TargetMode="External"/><Relationship Id="rId12" Type="http://schemas.openxmlformats.org/officeDocument/2006/relationships/hyperlink" Target="https://drive.google.com/file/d/1gfAlrgZcMSUUXnGHWZWoR7lLp7jlgtyq/view?usp=drive_link" TargetMode="External"/><Relationship Id="rId15" Type="http://schemas.openxmlformats.org/officeDocument/2006/relationships/hyperlink" Target="https://drive.google.com/file/d/1KHBysN8tLBQrYXtxE1Uf0418gd6AK3Cm/view?usp=drive_link" TargetMode="External"/><Relationship Id="rId198" Type="http://schemas.openxmlformats.org/officeDocument/2006/relationships/hyperlink" Target="https://drive.google.com/file/d/106oQJN3OhnUYN9bA7jjMyYDwMTakQh4S/view?usp=drive_link" TargetMode="External"/><Relationship Id="rId14" Type="http://schemas.openxmlformats.org/officeDocument/2006/relationships/hyperlink" Target="https://drive.google.com/file/d/15AfmaM0KFHAmpTSMUq-5vtypso6plc-X/view?usp=sharing" TargetMode="External"/><Relationship Id="rId197" Type="http://schemas.openxmlformats.org/officeDocument/2006/relationships/hyperlink" Target="https://drive.google.com/file/d/10-FjjBGoCoz9iRkI2UGFoREpTQiNGdcK/view?usp=drive_link" TargetMode="External"/><Relationship Id="rId17" Type="http://schemas.openxmlformats.org/officeDocument/2006/relationships/hyperlink" Target="https://drive.google.com/file/d/1N6Sf3udF6Hhwwc-IEFkuS7Mn2qY8iPe6/view?usp=drive_link" TargetMode="External"/><Relationship Id="rId196" Type="http://schemas.openxmlformats.org/officeDocument/2006/relationships/hyperlink" Target="https://drive.google.com/file/d/1RkOjH2uylFViGmYarfCGi1LSYxs5xZ2-/view?usp=drive_link" TargetMode="External"/><Relationship Id="rId16" Type="http://schemas.openxmlformats.org/officeDocument/2006/relationships/hyperlink" Target="https://drive.google.com/file/d/1dhecYQNLa_vUpd2dYeCCg81x_0khrxJB/view?usp=drive_link" TargetMode="External"/><Relationship Id="rId195" Type="http://schemas.openxmlformats.org/officeDocument/2006/relationships/hyperlink" Target="https://drive.google.com/file/d/1o1c4_25a2vDUrwWeZla6ih060g-iPkJh/view?usp=drive_link" TargetMode="External"/><Relationship Id="rId19" Type="http://schemas.openxmlformats.org/officeDocument/2006/relationships/hyperlink" Target="https://drive.google.com/file/d/1m8HEFy09HXxTN1EmA_cGYIKEsDeSHxhp/view?usp=drive_link" TargetMode="External"/><Relationship Id="rId18" Type="http://schemas.openxmlformats.org/officeDocument/2006/relationships/hyperlink" Target="https://drive.google.com/file/d/1T0ozwHSJwSjjK-WoLen9TvIkrNexWIMV/view?usp=drive_link" TargetMode="External"/><Relationship Id="rId199" Type="http://schemas.openxmlformats.org/officeDocument/2006/relationships/hyperlink" Target="https://drive.google.com/file/d/1qyn2ZiXxWmBPSM3luHGFpzlxCqNh3laE/view?usp=drive_link" TargetMode="External"/><Relationship Id="rId84" Type="http://schemas.openxmlformats.org/officeDocument/2006/relationships/hyperlink" Target="https://drive.google.com/file/d/1aKkyPCxzFcuf8IlY0X6SYMt2w8rDUyYp/view?usp=drive_link" TargetMode="External"/><Relationship Id="rId83" Type="http://schemas.openxmlformats.org/officeDocument/2006/relationships/hyperlink" Target="https://drive.google.com/file/d/1PLakWtvfgR9n2yrtXy-Up6nYUnGL5mNc/view?usp=drive_link" TargetMode="External"/><Relationship Id="rId86" Type="http://schemas.openxmlformats.org/officeDocument/2006/relationships/hyperlink" Target="https://drive.google.com/file/d/1oafPqLb8KHQtpuxcvQf-M5Dym0KpRu01/view?usp=drive_link" TargetMode="External"/><Relationship Id="rId85" Type="http://schemas.openxmlformats.org/officeDocument/2006/relationships/hyperlink" Target="https://drive.google.com/file/d/1U2CypxJVjWjPUTClyeCtTszZsIeLAJrL/view?usp=drive_link" TargetMode="External"/><Relationship Id="rId88" Type="http://schemas.openxmlformats.org/officeDocument/2006/relationships/hyperlink" Target="https://drive.google.com/file/d/1vUk3KDn6v07r4xwejRx0oUZKKfohx4Ki/view?usp=drive_link" TargetMode="External"/><Relationship Id="rId150" Type="http://schemas.openxmlformats.org/officeDocument/2006/relationships/hyperlink" Target="https://drive.google.com/file/d/19T46V83sozXNwHOaP4JhbikxCMuvCqvr/view?usp=drive_link" TargetMode="External"/><Relationship Id="rId271" Type="http://schemas.openxmlformats.org/officeDocument/2006/relationships/hyperlink" Target="https://drive.google.com/file/d/1pYlGBWqRi5BnenlG_t7cQ_CbMTtZ0-8y/view?usp=drive_link" TargetMode="External"/><Relationship Id="rId87" Type="http://schemas.openxmlformats.org/officeDocument/2006/relationships/hyperlink" Target="https://drive.google.com/file/d/1Diq2kmbGVF00qo3rkegVs7qGO0mXq7lf/view?usp=drive_link" TargetMode="External"/><Relationship Id="rId270" Type="http://schemas.openxmlformats.org/officeDocument/2006/relationships/hyperlink" Target="https://drive.google.com/file/d/1N-Sg6O1XmXYNWSFq_ZjqI9StSqkz_I3z/view?usp=drive_link" TargetMode="External"/><Relationship Id="rId89" Type="http://schemas.openxmlformats.org/officeDocument/2006/relationships/hyperlink" Target="https://drive.google.com/file/d/1w1HRA83oYyqpcx59FalZLlzAgv1-MhK-/view?usp=drive_link" TargetMode="External"/><Relationship Id="rId80" Type="http://schemas.openxmlformats.org/officeDocument/2006/relationships/hyperlink" Target="https://drive.google.com/file/d/1h-wIcJPab3JTjXiXMm1yI7VX3V2Lwo7c/view?usp=drive_link" TargetMode="External"/><Relationship Id="rId82" Type="http://schemas.openxmlformats.org/officeDocument/2006/relationships/hyperlink" Target="https://drive.google.com/file/d/1Q8VD2haaZMTjInbA3Ok0mT5jBOq5tasg/view?usp=drive_link" TargetMode="External"/><Relationship Id="rId81" Type="http://schemas.openxmlformats.org/officeDocument/2006/relationships/hyperlink" Target="https://drive.google.com/file/d/1ku4Op7OYEeyoJwjGwo75mgOVkAJ2bgE8/view?usp=drive_link" TargetMode="External"/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149" Type="http://schemas.openxmlformats.org/officeDocument/2006/relationships/hyperlink" Target="https://drive.google.com/file/d/10gb9WgzMDgOMvpWNVEEMM8byHp6yWE1a/view?usp=drive_link" TargetMode="External"/><Relationship Id="rId4" Type="http://schemas.openxmlformats.org/officeDocument/2006/relationships/hyperlink" Target="https://drive.google.com/file/d/1kQEMhqKA75IFUJVlp7jFn4cGCMZPDNt2/view?usp=drive_link" TargetMode="External"/><Relationship Id="rId148" Type="http://schemas.openxmlformats.org/officeDocument/2006/relationships/hyperlink" Target="https://drive.google.com/file/d/1Lgp4kH2eIhE9Ee7UjOmFGkRIkIK7oos9/view?usp=drive_link" TargetMode="External"/><Relationship Id="rId269" Type="http://schemas.openxmlformats.org/officeDocument/2006/relationships/hyperlink" Target="https://drive.google.com/file/d/1mCZc6brHUXG2MuLvYk22jSIllHPv0eo_/view?usp=drive_link" TargetMode="External"/><Relationship Id="rId9" Type="http://schemas.openxmlformats.org/officeDocument/2006/relationships/hyperlink" Target="https://drive.google.com/file/d/173aaBU7q_D7IH2AUCYmYpkeukbIl85cQ/view?usp=drive_link" TargetMode="External"/><Relationship Id="rId143" Type="http://schemas.openxmlformats.org/officeDocument/2006/relationships/hyperlink" Target="https://drive.google.com/file/d/1btP9q2iQxgtviw8_aaIMZNP2jggkhRYz/view?usp=drive_link" TargetMode="External"/><Relationship Id="rId264" Type="http://schemas.openxmlformats.org/officeDocument/2006/relationships/hyperlink" Target="https://drive.google.com/file/d/1ZfuQgp5wdeazdloei29LqlAoUwae54Wm/view?usp=drive_link" TargetMode="External"/><Relationship Id="rId142" Type="http://schemas.openxmlformats.org/officeDocument/2006/relationships/hyperlink" Target="https://drive.google.com/file/d/1u5SmapPr4YepT0yLiXuU0z1z0KBV-Y98/view?usp=drive_link" TargetMode="External"/><Relationship Id="rId263" Type="http://schemas.openxmlformats.org/officeDocument/2006/relationships/hyperlink" Target="https://drive.google.com/file/d/19qJMY0iW3_mxPBcEwak4-CLYK7cEL-at/view?usp=drive_link" TargetMode="External"/><Relationship Id="rId141" Type="http://schemas.openxmlformats.org/officeDocument/2006/relationships/hyperlink" Target="https://drive.google.com/file/d/1UjXKcISRTWPsOGf5HcxJhVSnhbGBnX5R/view?usp=drive_link" TargetMode="External"/><Relationship Id="rId262" Type="http://schemas.openxmlformats.org/officeDocument/2006/relationships/hyperlink" Target="https://drive.google.com/file/d/1ygrbBzY09dwnk1KUNlJeIM2KQOGP2epg/view?usp=drive_link" TargetMode="External"/><Relationship Id="rId140" Type="http://schemas.openxmlformats.org/officeDocument/2006/relationships/hyperlink" Target="https://drive.google.com/file/d/1JyaAezm8sIunhfOesyhUzyXpO2glFIwE/view?usp=drive_link" TargetMode="External"/><Relationship Id="rId261" Type="http://schemas.openxmlformats.org/officeDocument/2006/relationships/hyperlink" Target="https://drive.google.com/file/d/1uRn1M66eM0XTTlcaUxKrG1l6BMptBshZ/view?usp=drive_link" TargetMode="External"/><Relationship Id="rId5" Type="http://schemas.openxmlformats.org/officeDocument/2006/relationships/hyperlink" Target="https://drive.google.com/file/d/1x7R5OYnB_Xt9XOuMbZ9JI0ifq4kOU7Ix/view?usp=drive_link" TargetMode="External"/><Relationship Id="rId147" Type="http://schemas.openxmlformats.org/officeDocument/2006/relationships/hyperlink" Target="https://drive.google.com/file/d/1LPaT0lQtTtfhcys7skrSHSPtrSxoDACX/view?usp=drive_link" TargetMode="External"/><Relationship Id="rId268" Type="http://schemas.openxmlformats.org/officeDocument/2006/relationships/hyperlink" Target="https://drive.google.com/file/d/1PU_Tq3cwVuQnTUz_kvGYvoFlRxjWHQaT/view?usp=drive_link" TargetMode="External"/><Relationship Id="rId6" Type="http://schemas.openxmlformats.org/officeDocument/2006/relationships/hyperlink" Target="https://drive.google.com/file/d/1nWPRTcQLXsz36hf6k_loZCaW5pms8Imh/view?usp=drive_link" TargetMode="External"/><Relationship Id="rId146" Type="http://schemas.openxmlformats.org/officeDocument/2006/relationships/hyperlink" Target="https://drive.google.com/file/d/1rzL3QFJcTM6mrISd7Kf4LRiiIDyxxSgR/view?usp=drive_link" TargetMode="External"/><Relationship Id="rId267" Type="http://schemas.openxmlformats.org/officeDocument/2006/relationships/hyperlink" Target="https://drive.google.com/file/d/1aiKy3CPmw28cMFxaxXxZYzcW95vAx19s/view?usp=drive_link" TargetMode="External"/><Relationship Id="rId7" Type="http://schemas.openxmlformats.org/officeDocument/2006/relationships/hyperlink" Target="https://drive.google.com/file/d/1oqpLUotN4HE05IqOFZVKtGVPXOtoVlHP/view?usp=drive_link" TargetMode="External"/><Relationship Id="rId145" Type="http://schemas.openxmlformats.org/officeDocument/2006/relationships/hyperlink" Target="https://drive.google.com/file/d/1Kw3fMvjb7kijYr-tZeolSQ1rLzo2dpXV/view?usp=drive_link" TargetMode="External"/><Relationship Id="rId266" Type="http://schemas.openxmlformats.org/officeDocument/2006/relationships/hyperlink" Target="https://drive.google.com/file/d/1h3n-n4oo8ItzTTq2CTu81BEO9Cvx2FrO/view?usp=drive_link" TargetMode="External"/><Relationship Id="rId8" Type="http://schemas.openxmlformats.org/officeDocument/2006/relationships/hyperlink" Target="https://drive.google.com/file/d/1p5w3aQK71qvqJXgz18Y4btXPY0kvq03x/view?usp=drive_link" TargetMode="External"/><Relationship Id="rId144" Type="http://schemas.openxmlformats.org/officeDocument/2006/relationships/hyperlink" Target="https://drive.google.com/file/d/17NoA4ks5hf6qWyJ4d3bHAzHYqOjPDzVm/view?usp=drive_link" TargetMode="External"/><Relationship Id="rId265" Type="http://schemas.openxmlformats.org/officeDocument/2006/relationships/hyperlink" Target="https://drive.google.com/file/d/1y03EYIaXoim-FD5LnUhFwokbj28wS4Le/view?usp=drive_link" TargetMode="External"/><Relationship Id="rId73" Type="http://schemas.openxmlformats.org/officeDocument/2006/relationships/hyperlink" Target="https://drive.google.com/file/d/15euXjFMnz86-YcGZmPZlc-JVzQCG-lTv/view?usp=drive_link" TargetMode="External"/><Relationship Id="rId72" Type="http://schemas.openxmlformats.org/officeDocument/2006/relationships/hyperlink" Target="https://drive.google.com/file/d/1dhZ3n-qDA3RzuJqQ9pOWZseuCwJgvpPM/view?usp=drive_link" TargetMode="External"/><Relationship Id="rId75" Type="http://schemas.openxmlformats.org/officeDocument/2006/relationships/hyperlink" Target="https://drive.google.com/file/d/1LrL8Pp8Uq0GhHJvEljC0sodYozSIq-d9/view?usp=drive_link" TargetMode="External"/><Relationship Id="rId74" Type="http://schemas.openxmlformats.org/officeDocument/2006/relationships/hyperlink" Target="https://drive.google.com/file/d/1vGjzJYoKTuduWESokRIQ3zuDuUnpurov/view?usp=drive_link" TargetMode="External"/><Relationship Id="rId77" Type="http://schemas.openxmlformats.org/officeDocument/2006/relationships/hyperlink" Target="https://drive.google.com/file/d/16aBBOGaiEbs3NlZ6GgtiXvj1UmVdDVla/view?usp=drive_link" TargetMode="External"/><Relationship Id="rId260" Type="http://schemas.openxmlformats.org/officeDocument/2006/relationships/hyperlink" Target="https://drive.google.com/file/d/1gKQkU4dhhMXREudiN6vAjzSvej4i413v/view?usp=drive_link" TargetMode="External"/><Relationship Id="rId76" Type="http://schemas.openxmlformats.org/officeDocument/2006/relationships/hyperlink" Target="https://drive.google.com/file/d/1IrITzR8bV35m5MNivsUSWJPrxiVwN9bE/view?usp=drive_link" TargetMode="External"/><Relationship Id="rId79" Type="http://schemas.openxmlformats.org/officeDocument/2006/relationships/hyperlink" Target="https://drive.google.com/file/d/16zpRnRgjsfmwuh4QjF1_cuKkLzmkGdKs/view?usp=drive_link" TargetMode="External"/><Relationship Id="rId78" Type="http://schemas.openxmlformats.org/officeDocument/2006/relationships/hyperlink" Target="https://drive.google.com/file/d/1hnASusdFMX1NrY0ZI-t7FUOC7VYITkXn/view?usp=drive_link" TargetMode="External"/><Relationship Id="rId71" Type="http://schemas.openxmlformats.org/officeDocument/2006/relationships/hyperlink" Target="https://drive.google.com/file/d/18QwD3wmaeUvEKKUjpypv_JszIidvmAWQ/view?usp=drive_link" TargetMode="External"/><Relationship Id="rId70" Type="http://schemas.openxmlformats.org/officeDocument/2006/relationships/hyperlink" Target="https://drive.google.com/file/d/1LIM6rz0cZ1jByGIUpakQFFzp39cI9kr3/view?usp=drive_link" TargetMode="External"/><Relationship Id="rId139" Type="http://schemas.openxmlformats.org/officeDocument/2006/relationships/hyperlink" Target="https://drive.google.com/file/d/1R_aL_pOhPWgorBNSXfowtUT1xdLUpbZB/view?usp=drive_link" TargetMode="External"/><Relationship Id="rId138" Type="http://schemas.openxmlformats.org/officeDocument/2006/relationships/hyperlink" Target="https://drive.google.com/file/d/1hR0nm3J5_96R9EYxLv_yv7j0wiPC0_RF/view?usp=drive_link" TargetMode="External"/><Relationship Id="rId259" Type="http://schemas.openxmlformats.org/officeDocument/2006/relationships/hyperlink" Target="https://drive.google.com/file/d/1VoP6WTeaf3U-yD_IT20X2AX8IOixWhqB/view?usp=drive_link" TargetMode="External"/><Relationship Id="rId137" Type="http://schemas.openxmlformats.org/officeDocument/2006/relationships/hyperlink" Target="https://drive.google.com/file/d/1HsKza0I21T2P3nS-Uqx8umJhpUppiOX_/view?usp=drive_link" TargetMode="External"/><Relationship Id="rId258" Type="http://schemas.openxmlformats.org/officeDocument/2006/relationships/hyperlink" Target="https://drive.google.com/file/d/1gUF2UVL2nqdon-c5hmZr0j98PRzqbJMV/view?usp=drive_link" TargetMode="External"/><Relationship Id="rId132" Type="http://schemas.openxmlformats.org/officeDocument/2006/relationships/hyperlink" Target="https://drive.google.com/file/d/1ORn_Ig20yogLup5eQEe6dI8kFGOh4T_C/view?usp=drive_link" TargetMode="External"/><Relationship Id="rId253" Type="http://schemas.openxmlformats.org/officeDocument/2006/relationships/hyperlink" Target="https://drive.google.com/file/d/1nmNf8Wu6Jwktw8RlSuCiy2cToqQjzFib/view?usp=drive_link" TargetMode="External"/><Relationship Id="rId131" Type="http://schemas.openxmlformats.org/officeDocument/2006/relationships/hyperlink" Target="https://drive.google.com/file/d/1QwDjGRJe45Hl614nSlZ8zja4R7rTE6pE/view?usp=drive_link" TargetMode="External"/><Relationship Id="rId252" Type="http://schemas.openxmlformats.org/officeDocument/2006/relationships/hyperlink" Target="https://drive.google.com/file/d/1xa4Qjqh0z4PIjRHCcyuKn-Ez9hbSnYf8/view?usp=drive_link" TargetMode="External"/><Relationship Id="rId130" Type="http://schemas.openxmlformats.org/officeDocument/2006/relationships/hyperlink" Target="https://drive.google.com/file/d/18OS7DBBX1mAxQQ-a8n-enNcoIwWBdGkZ/view?usp=drive_link" TargetMode="External"/><Relationship Id="rId251" Type="http://schemas.openxmlformats.org/officeDocument/2006/relationships/hyperlink" Target="https://drive.google.com/file/d/1NA9LlW8m5G6m2jeUOTIoLqxf6gjW5NfY/view?usp=drive_link" TargetMode="External"/><Relationship Id="rId250" Type="http://schemas.openxmlformats.org/officeDocument/2006/relationships/hyperlink" Target="https://drive.google.com/file/d/1pOlb1EVXoi-ReHlJw85KX-OFdvvFSChy/view?usp=drive_link" TargetMode="External"/><Relationship Id="rId136" Type="http://schemas.openxmlformats.org/officeDocument/2006/relationships/hyperlink" Target="https://drive.google.com/file/d/19_EmYkcyER3zoqRP30FdPKfhfXXUxTo0/view?usp=drive_link" TargetMode="External"/><Relationship Id="rId257" Type="http://schemas.openxmlformats.org/officeDocument/2006/relationships/hyperlink" Target="https://drive.google.com/file/d/1QJIQH4R2x4nGaK3sTdkHXAaxB79te2Ym/view?usp=drive_link" TargetMode="External"/><Relationship Id="rId135" Type="http://schemas.openxmlformats.org/officeDocument/2006/relationships/hyperlink" Target="https://drive.google.com/file/d/1EDi58lXwFA3Gu6pCrth5xK1I086iEGKd/view?usp=drive_link" TargetMode="External"/><Relationship Id="rId256" Type="http://schemas.openxmlformats.org/officeDocument/2006/relationships/hyperlink" Target="https://drive.google.com/file/d/1ehgTGXS_sD5YfkRCVSPO7X8tRNkUkpyz/view?usp=drive_link" TargetMode="External"/><Relationship Id="rId134" Type="http://schemas.openxmlformats.org/officeDocument/2006/relationships/hyperlink" Target="https://drive.google.com/file/d/1NmsxEDVhCGokdN5bqWoP81e3uRiD2rhe/view?usp=drive_link" TargetMode="External"/><Relationship Id="rId255" Type="http://schemas.openxmlformats.org/officeDocument/2006/relationships/hyperlink" Target="https://drive.google.com/file/d/1qHSzCpqXLkYew82TBcjtLJ8mywOITEQ_/view?usp=drive_link" TargetMode="External"/><Relationship Id="rId133" Type="http://schemas.openxmlformats.org/officeDocument/2006/relationships/hyperlink" Target="https://drive.google.com/file/d/1M3AVZfJFnbPxokgbRBm5Z8BzvGzvtWYt/view?usp=drive_link" TargetMode="External"/><Relationship Id="rId254" Type="http://schemas.openxmlformats.org/officeDocument/2006/relationships/hyperlink" Target="https://drive.google.com/file/d/1vwjaArfSaGtjJiO5l3es32clEbFCODWz/view?usp=drive_link" TargetMode="External"/><Relationship Id="rId62" Type="http://schemas.openxmlformats.org/officeDocument/2006/relationships/hyperlink" Target="https://drive.google.com/file/d/1bc6jCndMjTVC9RK3L0_PAaQCna2pk5Ht/view?usp=drive_link" TargetMode="External"/><Relationship Id="rId61" Type="http://schemas.openxmlformats.org/officeDocument/2006/relationships/hyperlink" Target="https://drive.google.com/file/d/1srx01PYkdKNFo0XNX7MHV3v5OWJK3aKe/view?usp=drive_link" TargetMode="External"/><Relationship Id="rId64" Type="http://schemas.openxmlformats.org/officeDocument/2006/relationships/hyperlink" Target="https://drive.google.com/file/d/1EVbwpFfUvr5mvxIBy6-dJpiIaLgiUPu3/view?usp=drive_link" TargetMode="External"/><Relationship Id="rId63" Type="http://schemas.openxmlformats.org/officeDocument/2006/relationships/hyperlink" Target="https://drive.google.com/file/d/1R8SsYKnFgIfR94mVTZ9SsSqaE90L3vzQ/view?usp=drive_link" TargetMode="External"/><Relationship Id="rId66" Type="http://schemas.openxmlformats.org/officeDocument/2006/relationships/hyperlink" Target="https://drive.google.com/file/d/1Gsnf4QPtOPd8mHeGdmc3X_zY7lJ8nryi/view?usp=drive_link" TargetMode="External"/><Relationship Id="rId172" Type="http://schemas.openxmlformats.org/officeDocument/2006/relationships/hyperlink" Target="https://drive.google.com/file/d/1OF7ifvQH8m71-yWkZpPhf-rD_vrRXj1Y/view?usp=drive_link" TargetMode="External"/><Relationship Id="rId65" Type="http://schemas.openxmlformats.org/officeDocument/2006/relationships/hyperlink" Target="https://drive.google.com/file/d/1aeFzdiDSoGnNCBT3BB4NSIXJ4B9lNsii/view?usp=drive_link" TargetMode="External"/><Relationship Id="rId171" Type="http://schemas.openxmlformats.org/officeDocument/2006/relationships/hyperlink" Target="https://drive.google.com/file/d/1XNof0hcCIEmB29Si69BpK0AF9MIlEeau/view?usp=drive_link" TargetMode="External"/><Relationship Id="rId68" Type="http://schemas.openxmlformats.org/officeDocument/2006/relationships/hyperlink" Target="https://drive.google.com/file/d/1bnZbiUFkVb1h8tzYpsOBq1MOuQHN7yuO/view?usp=drive_link" TargetMode="External"/><Relationship Id="rId170" Type="http://schemas.openxmlformats.org/officeDocument/2006/relationships/hyperlink" Target="https://drive.google.com/file/d/1gwhpfbuL7S-h-WQiGwhqrZh8w0DXchN2/view?usp=drive_link" TargetMode="External"/><Relationship Id="rId67" Type="http://schemas.openxmlformats.org/officeDocument/2006/relationships/hyperlink" Target="https://drive.google.com/file/d/1jcT6q1-JNCJBB0yfOoAGx8ZMMtq7laRy/view?usp=drive_link" TargetMode="External"/><Relationship Id="rId60" Type="http://schemas.openxmlformats.org/officeDocument/2006/relationships/hyperlink" Target="https://drive.google.com/file/d/1YNtz05S5f0N9vCXTkGjMiYxbb29YWJpq/view?usp=drive_link" TargetMode="External"/><Relationship Id="rId165" Type="http://schemas.openxmlformats.org/officeDocument/2006/relationships/hyperlink" Target="https://drive.google.com/file/d/1WdDic45xyrzL7jOboHkOLntoXF-rrf7r/view?usp=drive_link" TargetMode="External"/><Relationship Id="rId69" Type="http://schemas.openxmlformats.org/officeDocument/2006/relationships/hyperlink" Target="https://drive.google.com/file/d/1e-IrkejtxO8bnQsAxacfZCfeYcHHsekc/view?usp=drive_link" TargetMode="External"/><Relationship Id="rId164" Type="http://schemas.openxmlformats.org/officeDocument/2006/relationships/hyperlink" Target="https://drive.google.com/file/d/1UBzijL7HK09GRkipcBH5SEcWyGenfBgU/view?usp=drive_link" TargetMode="External"/><Relationship Id="rId163" Type="http://schemas.openxmlformats.org/officeDocument/2006/relationships/hyperlink" Target="https://drive.google.com/file/d/1eV8nqFjvx-TElKb1cXF5Fr_UGXNVBKC5/view?usp=drive_link" TargetMode="External"/><Relationship Id="rId162" Type="http://schemas.openxmlformats.org/officeDocument/2006/relationships/hyperlink" Target="https://drive.google.com/file/d/1PNrpO0-tOUn0KfpIykJryYxwfVPxzV-i/view?usp=drive_link" TargetMode="External"/><Relationship Id="rId169" Type="http://schemas.openxmlformats.org/officeDocument/2006/relationships/hyperlink" Target="https://drive.google.com/file/d/1FMQdmAmdADN6PB7SZrR-9GD_kUc1_60h/view?usp=drive_link" TargetMode="External"/><Relationship Id="rId168" Type="http://schemas.openxmlformats.org/officeDocument/2006/relationships/hyperlink" Target="https://drive.google.com/file/d/1jU-7LYFG_3VrlchUjfBGBTGVh8nDBqWX/view?usp=drive_link" TargetMode="External"/><Relationship Id="rId167" Type="http://schemas.openxmlformats.org/officeDocument/2006/relationships/hyperlink" Target="https://drive.google.com/file/d/1PimknoUryabbBzz8WMGrWyXY8Rn_El_y/view?usp=drive_link" TargetMode="External"/><Relationship Id="rId166" Type="http://schemas.openxmlformats.org/officeDocument/2006/relationships/hyperlink" Target="https://drive.google.com/file/d/1HVcJY5UFWat0rXJImQnYaDWw7npQ3oC7/view?usp=drive_link" TargetMode="External"/><Relationship Id="rId51" Type="http://schemas.openxmlformats.org/officeDocument/2006/relationships/hyperlink" Target="https://drive.google.com/file/d/1bKAWq9UbZ0mdIK0KzlTKdJbDvd9LwSqb/view?usp=drive_link" TargetMode="External"/><Relationship Id="rId50" Type="http://schemas.openxmlformats.org/officeDocument/2006/relationships/hyperlink" Target="https://drive.google.com/file/d/1G26oUByA13ZfTSP3S7clour8K8YzNaNi/view?usp=drive_link" TargetMode="External"/><Relationship Id="rId53" Type="http://schemas.openxmlformats.org/officeDocument/2006/relationships/hyperlink" Target="https://drive.google.com/file/d/1GuzP8labVUVof8Cyzf_AznraJMWnG-oZ/view?usp=drive_link" TargetMode="External"/><Relationship Id="rId52" Type="http://schemas.openxmlformats.org/officeDocument/2006/relationships/hyperlink" Target="https://drive.google.com/file/d/1kijUrUJqA905AXFKMI4JI3APoqq5ujyh/view?usp=drive_link" TargetMode="External"/><Relationship Id="rId55" Type="http://schemas.openxmlformats.org/officeDocument/2006/relationships/hyperlink" Target="https://drive.google.com/file/d/1LGBoP8jaVKvU3r25azt7TuEut3FW9stN/view?usp=drive_link" TargetMode="External"/><Relationship Id="rId161" Type="http://schemas.openxmlformats.org/officeDocument/2006/relationships/hyperlink" Target="https://drive.google.com/file/d/1uP-C1bi7CrFzyhTPzHyA3naFLPPl44A8/view?usp=drive_link" TargetMode="External"/><Relationship Id="rId54" Type="http://schemas.openxmlformats.org/officeDocument/2006/relationships/hyperlink" Target="https://drive.google.com/file/d/1Vt2vkirlyCZAYbmEEi9f2LXWT4sCzNKU/view?usp=drive_link" TargetMode="External"/><Relationship Id="rId160" Type="http://schemas.openxmlformats.org/officeDocument/2006/relationships/hyperlink" Target="https://drive.google.com/file/d/1eECBgULwNo2-x2zPQAaV0OQ-nn0bcFD1/view?usp=drive_link" TargetMode="External"/><Relationship Id="rId57" Type="http://schemas.openxmlformats.org/officeDocument/2006/relationships/hyperlink" Target="https://drive.google.com/file/d/1x7R5OYnB_Xt9XOuMbZ9JI0ifq4kOU7Ix/view?usp=drive_link" TargetMode="External"/><Relationship Id="rId56" Type="http://schemas.openxmlformats.org/officeDocument/2006/relationships/hyperlink" Target="https://drive.google.com/file/d/1d2SGvqZy0BES5iUPzLKHaVKmSJTowcJx/view?usp=drive_link" TargetMode="External"/><Relationship Id="rId159" Type="http://schemas.openxmlformats.org/officeDocument/2006/relationships/hyperlink" Target="https://drive.google.com/file/d/19dnysN3hXv42Y52JdbXbFff_UeyQieKd/view?usp=drive_link" TargetMode="External"/><Relationship Id="rId59" Type="http://schemas.openxmlformats.org/officeDocument/2006/relationships/hyperlink" Target="https://drive.google.com/file/d/19NppVQMOrSiX3IXsvkWQNQRsFcx_sxbl/view?usp=drive_link" TargetMode="External"/><Relationship Id="rId154" Type="http://schemas.openxmlformats.org/officeDocument/2006/relationships/hyperlink" Target="https://drive.google.com/file/d/1sZnLC4six_F5hSohHZD2CFda6PT1VKkL/view?usp=drive_link" TargetMode="External"/><Relationship Id="rId275" Type="http://schemas.openxmlformats.org/officeDocument/2006/relationships/drawing" Target="../drawings/drawing3.xml"/><Relationship Id="rId58" Type="http://schemas.openxmlformats.org/officeDocument/2006/relationships/hyperlink" Target="https://drive.google.com/file/d/1XsxhDp5gpCpmHytm7bJmWNWj4VBBYTOq/view?usp=drive_link" TargetMode="External"/><Relationship Id="rId153" Type="http://schemas.openxmlformats.org/officeDocument/2006/relationships/hyperlink" Target="https://drive.google.com/file/d/1dl00OxjW_rX-uKcgtVu5TI2q5QQEAdBr/view?usp=drive_link" TargetMode="External"/><Relationship Id="rId274" Type="http://schemas.openxmlformats.org/officeDocument/2006/relationships/hyperlink" Target="https://drive.google.com/file/d/1TbzuAlr8D-AD5i084P5cB4EK_bJ1gMlZ/view?usp=drive_link" TargetMode="External"/><Relationship Id="rId152" Type="http://schemas.openxmlformats.org/officeDocument/2006/relationships/hyperlink" Target="https://drive.google.com/file/d/1RabFWnDANZlP2Xc5PFWBt1jDbfKSKZ7i/view?usp=drive_link" TargetMode="External"/><Relationship Id="rId273" Type="http://schemas.openxmlformats.org/officeDocument/2006/relationships/hyperlink" Target="https://drive.google.com/file/d/1ADUePAGn59M97yHEwI9tnel2lgYkq6cs/view?usp=drive_link" TargetMode="External"/><Relationship Id="rId151" Type="http://schemas.openxmlformats.org/officeDocument/2006/relationships/hyperlink" Target="https://drive.google.com/file/d/1BhabmA7-ApRYxVTOy8zADiQMy3qbA-CY/view?usp=drive_link" TargetMode="External"/><Relationship Id="rId272" Type="http://schemas.openxmlformats.org/officeDocument/2006/relationships/hyperlink" Target="https://drive.google.com/file/d/1gWv8XPfy4PnB4KsxCMImHPXKdaXdT5qs/view?usp=drive_link" TargetMode="External"/><Relationship Id="rId158" Type="http://schemas.openxmlformats.org/officeDocument/2006/relationships/hyperlink" Target="https://drive.google.com/file/d/1H2hA0o6ktSVaYOrPJkuxHy9t1mTPgQFf/view?usp=drive_link" TargetMode="External"/><Relationship Id="rId157" Type="http://schemas.openxmlformats.org/officeDocument/2006/relationships/hyperlink" Target="https://drive.google.com/file/d/1Okup-f23a2AR0RqkjC6V0aAG_eD7Zkn4/view?usp=drive_link" TargetMode="External"/><Relationship Id="rId156" Type="http://schemas.openxmlformats.org/officeDocument/2006/relationships/hyperlink" Target="https://drive.google.com/file/d/1Elhol2W8cG_oiziH2-1nXm_pwkTDbrda/view?usp=drive_link" TargetMode="External"/><Relationship Id="rId155" Type="http://schemas.openxmlformats.org/officeDocument/2006/relationships/hyperlink" Target="https://drive.google.com/file/d/1Us7Dp8UoJFZE6UZ5CkDdi9DjHjEoD1Nk/view?usp=drive_link" TargetMode="External"/><Relationship Id="rId276" Type="http://schemas.openxmlformats.org/officeDocument/2006/relationships/vmlDrawing" Target="../drawings/vmlDrawing2.vml"/><Relationship Id="rId107" Type="http://schemas.openxmlformats.org/officeDocument/2006/relationships/hyperlink" Target="https://drive.google.com/file/d/1XqFJSO1Xb4tGdXWy51BtDfl0_DiLA8Ne/view?usp=drive_link" TargetMode="External"/><Relationship Id="rId228" Type="http://schemas.openxmlformats.org/officeDocument/2006/relationships/hyperlink" Target="https://drive.google.com/file/d/13D1MwgiO3Br5D62gPB-Ni1WFAIPt_723/view?usp=drive_link" TargetMode="External"/><Relationship Id="rId106" Type="http://schemas.openxmlformats.org/officeDocument/2006/relationships/hyperlink" Target="https://drive.google.com/file/d/1xSa4z8-iM4m5QEUqYDremIQgtwPJJPSV/view?usp=drive_link" TargetMode="External"/><Relationship Id="rId227" Type="http://schemas.openxmlformats.org/officeDocument/2006/relationships/hyperlink" Target="https://drive.google.com/file/d/1U0V42pUn9md6_bRSaFOKeCJ9UDwU9k2K/view?usp=drive_link" TargetMode="External"/><Relationship Id="rId105" Type="http://schemas.openxmlformats.org/officeDocument/2006/relationships/hyperlink" Target="https://drive.google.com/file/d/1-xbUv-JW5wR1KzsQe4a_6amFNoWONpSl/view?usp=drive_link" TargetMode="External"/><Relationship Id="rId226" Type="http://schemas.openxmlformats.org/officeDocument/2006/relationships/hyperlink" Target="https://drive.google.com/file/d/1E38sEPBVdFYeCYAodUMUgcum9MfFkPjR/view?usp=drive_link" TargetMode="External"/><Relationship Id="rId104" Type="http://schemas.openxmlformats.org/officeDocument/2006/relationships/hyperlink" Target="https://drive.google.com/file/d/1pHYSZDonzmnc5qdLGu4DWVSbJhXuSTid/view?usp=drive_link" TargetMode="External"/><Relationship Id="rId225" Type="http://schemas.openxmlformats.org/officeDocument/2006/relationships/hyperlink" Target="https://drive.google.com/file/d/16JGK1hiYjTYpk13UuqJWpPNUeVk45I_d/view?usp=drive_link" TargetMode="External"/><Relationship Id="rId109" Type="http://schemas.openxmlformats.org/officeDocument/2006/relationships/hyperlink" Target="https://drive.google.com/file/d/1CUi6ZzdfsmbSzeDZq-2WfU8V8EOYWAdt/view?usp=drive_link" TargetMode="External"/><Relationship Id="rId108" Type="http://schemas.openxmlformats.org/officeDocument/2006/relationships/hyperlink" Target="https://drive.google.com/file/d/1nl9J1-kT0ZwBR0RTFe8uYu2MYhP2RfMG/view?usp=drive_link" TargetMode="External"/><Relationship Id="rId229" Type="http://schemas.openxmlformats.org/officeDocument/2006/relationships/hyperlink" Target="https://drive.google.com/file/d/1nOfJznp9fdRxcd7tduz1ZLaUl5Yo1ac_/view?usp=drive_link" TargetMode="External"/><Relationship Id="rId220" Type="http://schemas.openxmlformats.org/officeDocument/2006/relationships/hyperlink" Target="https://drive.google.com/file/d/13IO8_4GYglcwQgi9Db4kSvwMbscR8F3G/view?usp=drive_link" TargetMode="External"/><Relationship Id="rId103" Type="http://schemas.openxmlformats.org/officeDocument/2006/relationships/hyperlink" Target="https://drive.google.com/file/d/1-QfRRI1ZOWiMpnaUcaVVryu3REUIjeAD/view?usp=drive_link" TargetMode="External"/><Relationship Id="rId224" Type="http://schemas.openxmlformats.org/officeDocument/2006/relationships/hyperlink" Target="https://drive.google.com/file/d/1arVAV4pVLSEsZi3FXj-jAhw_4iaugrUi/view?usp=drive_link" TargetMode="External"/><Relationship Id="rId102" Type="http://schemas.openxmlformats.org/officeDocument/2006/relationships/hyperlink" Target="https://drive.google.com/file/d/1NLz1gwgGfTg76B2A5lS6XzmZ4QsQURgl/view?usp=drive_link" TargetMode="External"/><Relationship Id="rId223" Type="http://schemas.openxmlformats.org/officeDocument/2006/relationships/hyperlink" Target="https://drive.google.com/file/d/1fKS9b1xU5rMhRu3pRA4yWp9hc7wGB5Aj/view?usp=drive_link" TargetMode="External"/><Relationship Id="rId101" Type="http://schemas.openxmlformats.org/officeDocument/2006/relationships/hyperlink" Target="https://drive.google.com/file/d/17LcsAwg136bsmY8v6KF5lb_ftsA2v8HI/view?usp=drive_link" TargetMode="External"/><Relationship Id="rId222" Type="http://schemas.openxmlformats.org/officeDocument/2006/relationships/hyperlink" Target="https://drive.google.com/file/d/13wxKYaz-LKT6F3mA0Pm3R8D9tb3yNWU0/view?usp=drive_link" TargetMode="External"/><Relationship Id="rId100" Type="http://schemas.openxmlformats.org/officeDocument/2006/relationships/hyperlink" Target="https://drive.google.com/file/d/1mrOAtQNkEr5x1kxT4sl1-MyosJ4sMsrR/view?usp=drive_link" TargetMode="External"/><Relationship Id="rId221" Type="http://schemas.openxmlformats.org/officeDocument/2006/relationships/hyperlink" Target="https://drive.google.com/file/d/1j5KlwAIpvfFwlEDKV94KUfw4Hk_-JX-T/view?usp=drive_link" TargetMode="External"/><Relationship Id="rId217" Type="http://schemas.openxmlformats.org/officeDocument/2006/relationships/hyperlink" Target="https://drive.google.com/file/d/1hexwei4td3f5gwmkULkkgEC1HpsDs89J/view?usp=drive_link" TargetMode="External"/><Relationship Id="rId216" Type="http://schemas.openxmlformats.org/officeDocument/2006/relationships/hyperlink" Target="https://drive.google.com/file/d/1wMy6RL-di2RFcZ8zOJES3aqRBaXLK53X/view?usp=drive_link" TargetMode="External"/><Relationship Id="rId215" Type="http://schemas.openxmlformats.org/officeDocument/2006/relationships/hyperlink" Target="https://drive.google.com/file/d/1vcvsmOuFU8V3QMN7HQ8qIEIwWhdL3Tlg/view?usp=drive_link" TargetMode="External"/><Relationship Id="rId214" Type="http://schemas.openxmlformats.org/officeDocument/2006/relationships/hyperlink" Target="https://drive.google.com/file/d/1vSHgHsnYBHh3c9fUn606f0E1ycZsfreH/view?usp=drive_link" TargetMode="External"/><Relationship Id="rId219" Type="http://schemas.openxmlformats.org/officeDocument/2006/relationships/hyperlink" Target="https://drive.google.com/file/d/1yHGuy-J25lrvGNakP1QTCc-3VpQ7zfTG/view?usp=drive_link" TargetMode="External"/><Relationship Id="rId218" Type="http://schemas.openxmlformats.org/officeDocument/2006/relationships/hyperlink" Target="https://drive.google.com/file/d/1EaXSEdCZ6-JJAS5f8W3cqdon3W6Qzygg/view?usp=drive_link" TargetMode="External"/><Relationship Id="rId213" Type="http://schemas.openxmlformats.org/officeDocument/2006/relationships/hyperlink" Target="https://drive.google.com/file/d/1mZ8K9BfA_K__5cE1Qs9WxkeYEHLcj0Kw/view?usp=drive_link" TargetMode="External"/><Relationship Id="rId212" Type="http://schemas.openxmlformats.org/officeDocument/2006/relationships/hyperlink" Target="https://drive.google.com/file/d/1zOcAKzjIR62zOTcr_3Bc30AEQ8405m3Z/view?usp=drive_link" TargetMode="External"/><Relationship Id="rId211" Type="http://schemas.openxmlformats.org/officeDocument/2006/relationships/hyperlink" Target="https://drive.google.com/file/d/1kQ347WuOi3Uj0fNZyMd1YZzU1FmbeiPZ/view?usp=drive_link" TargetMode="External"/><Relationship Id="rId210" Type="http://schemas.openxmlformats.org/officeDocument/2006/relationships/hyperlink" Target="https://drive.google.com/file/d/1F62S6iA1lt_dCdCiYrCJowglo-QYKt0p/view?usp=drive_link" TargetMode="External"/><Relationship Id="rId129" Type="http://schemas.openxmlformats.org/officeDocument/2006/relationships/hyperlink" Target="https://drive.google.com/file/d/1XvBOqEn6NXplPYvSZ175FsEAWuJvEA3q/view?usp=drive_link" TargetMode="External"/><Relationship Id="rId128" Type="http://schemas.openxmlformats.org/officeDocument/2006/relationships/hyperlink" Target="https://drive.google.com/file/d/1QfZpWb1HColpGzJfhsYBuQ13I1Ql6gnq/view?usp=drive_link" TargetMode="External"/><Relationship Id="rId249" Type="http://schemas.openxmlformats.org/officeDocument/2006/relationships/hyperlink" Target="https://drive.google.com/file/d/1ykFpopitLBbpcVbYUVwqyoqNIjfg8oAV/view?usp=drive_link" TargetMode="External"/><Relationship Id="rId127" Type="http://schemas.openxmlformats.org/officeDocument/2006/relationships/hyperlink" Target="https://drive.google.com/file/d/15wzag4lm1tOKqtCZooZ4P1YtD1o4ufpu/view?usp=drive_link" TargetMode="External"/><Relationship Id="rId248" Type="http://schemas.openxmlformats.org/officeDocument/2006/relationships/hyperlink" Target="https://drive.google.com/file/d/1hDju4sxJvh41RYSu1I-mEWu8xCNwW3N1/view?usp=drive_link" TargetMode="External"/><Relationship Id="rId126" Type="http://schemas.openxmlformats.org/officeDocument/2006/relationships/hyperlink" Target="https://drive.google.com/file/d/1tbnB_PsKvINOSqoEUG3pqoARd1UNVc4e/view?usp=drive_link" TargetMode="External"/><Relationship Id="rId247" Type="http://schemas.openxmlformats.org/officeDocument/2006/relationships/hyperlink" Target="https://drive.google.com/file/d/1WbDQcE6Vwdn3vUmuZOAJvMo3XG5zvasQ/view?usp=drive_link" TargetMode="External"/><Relationship Id="rId121" Type="http://schemas.openxmlformats.org/officeDocument/2006/relationships/hyperlink" Target="https://drive.google.com/file/d/1Tpto4BV97vziAkpZLBTuznUm2ur9peLv/view?usp=drive_link" TargetMode="External"/><Relationship Id="rId242" Type="http://schemas.openxmlformats.org/officeDocument/2006/relationships/hyperlink" Target="https://drive.google.com/file/d/1MLPU-h9PDDOmoQNAYvHAgDYmqES_SFbT/view?usp=drive_link" TargetMode="External"/><Relationship Id="rId120" Type="http://schemas.openxmlformats.org/officeDocument/2006/relationships/hyperlink" Target="https://drive.google.com/file/d/16uc2ZMr5Dw3gJg4b_TZtTc6JQV2bFotP/view?usp=drive_link" TargetMode="External"/><Relationship Id="rId241" Type="http://schemas.openxmlformats.org/officeDocument/2006/relationships/hyperlink" Target="https://drive.google.com/file/d/1AdM_tHkpCuipzSTWkZ9HYwZx8RiDhm1W/view?usp=drive_link" TargetMode="External"/><Relationship Id="rId240" Type="http://schemas.openxmlformats.org/officeDocument/2006/relationships/hyperlink" Target="https://drive.google.com/file/d/1TKCj6f8q7c1Z2wtRoM7ovaklbiOEOI_s/view?usp=drive_link" TargetMode="External"/><Relationship Id="rId125" Type="http://schemas.openxmlformats.org/officeDocument/2006/relationships/hyperlink" Target="https://drive.google.com/file/d/1gQhRt1b3JEyMdJW5E7oJz2gK-JM-Va-4/view?usp=drive_link" TargetMode="External"/><Relationship Id="rId246" Type="http://schemas.openxmlformats.org/officeDocument/2006/relationships/hyperlink" Target="https://drive.google.com/file/d/1_oTbKo_G-MnCBl5hMpf-AO-vJfgXFV13/view?usp=drive_link" TargetMode="External"/><Relationship Id="rId124" Type="http://schemas.openxmlformats.org/officeDocument/2006/relationships/hyperlink" Target="https://drive.google.com/file/d/1IYsAFblUBtQz0B4z-2tLyVXLMUaUqipg/view?usp=drive_link" TargetMode="External"/><Relationship Id="rId245" Type="http://schemas.openxmlformats.org/officeDocument/2006/relationships/hyperlink" Target="https://drive.google.com/file/d/1K3nPOyN2j4LoII-B9IoCmPpiJKENaSk5/view?usp=drive_link" TargetMode="External"/><Relationship Id="rId123" Type="http://schemas.openxmlformats.org/officeDocument/2006/relationships/hyperlink" Target="https://drive.google.com/file/d/1TKI8JUCpYO_UfA7lMl7gA3S_KTRgU2n4/view?usp=drive_link" TargetMode="External"/><Relationship Id="rId244" Type="http://schemas.openxmlformats.org/officeDocument/2006/relationships/hyperlink" Target="https://drive.google.com/file/d/1lvD3YGXFEpT-TUEB8YPL-PskUk6LFu-W/view?usp=drive_link" TargetMode="External"/><Relationship Id="rId122" Type="http://schemas.openxmlformats.org/officeDocument/2006/relationships/hyperlink" Target="https://drive.google.com/file/d/1N3TT60VW0jyrgBkQ4-tVFXnhT4JLP63m/view?usp=drive_link" TargetMode="External"/><Relationship Id="rId243" Type="http://schemas.openxmlformats.org/officeDocument/2006/relationships/hyperlink" Target="https://drive.google.com/file/d/1wvxENWQtjhJlTKpea2WnAzdUU4A7Xrq-/view?usp=drive_link" TargetMode="External"/><Relationship Id="rId95" Type="http://schemas.openxmlformats.org/officeDocument/2006/relationships/hyperlink" Target="https://drive.google.com/file/d/1JTArFz7s8WzPDKdP-ErteEBWcAZdJmcn/view?usp=drive_link" TargetMode="External"/><Relationship Id="rId94" Type="http://schemas.openxmlformats.org/officeDocument/2006/relationships/hyperlink" Target="https://drive.google.com/file/d/1XAB6SF-gIxPetIokYTmrzkQXDMF69bAn/view?usp=drive_link" TargetMode="External"/><Relationship Id="rId97" Type="http://schemas.openxmlformats.org/officeDocument/2006/relationships/hyperlink" Target="https://drive.google.com/file/d/1OH6px5NukTkLKNUikMuw7injSuYHPJyX/view?usp=drive_link" TargetMode="External"/><Relationship Id="rId96" Type="http://schemas.openxmlformats.org/officeDocument/2006/relationships/hyperlink" Target="https://drive.google.com/file/d/19M3b2bUeaNavGrPkZ4g9lplDf0jsXgix/view?usp=drive_link" TargetMode="External"/><Relationship Id="rId99" Type="http://schemas.openxmlformats.org/officeDocument/2006/relationships/hyperlink" Target="https://drive.google.com/file/d/10eJHUvOQyABW7-LR1SZ5CpfdDBWzkl9V/view?usp=drive_link" TargetMode="External"/><Relationship Id="rId98" Type="http://schemas.openxmlformats.org/officeDocument/2006/relationships/hyperlink" Target="https://drive.google.com/file/d/1nRc8l-pm8U-juRsNm3DHTiaFj-D1xOyf/view?usp=drive_link" TargetMode="External"/><Relationship Id="rId91" Type="http://schemas.openxmlformats.org/officeDocument/2006/relationships/hyperlink" Target="https://drive.google.com/file/d/1nhRJm6Sj5vkXkuko9M-si5BrfMS_FLtm/view?usp=drive_link" TargetMode="External"/><Relationship Id="rId90" Type="http://schemas.openxmlformats.org/officeDocument/2006/relationships/hyperlink" Target="https://drive.google.com/file/d/1TtS9ghauiamMuBwirQlL9BhxCDWj1wHP/view?usp=drive_link" TargetMode="External"/><Relationship Id="rId93" Type="http://schemas.openxmlformats.org/officeDocument/2006/relationships/hyperlink" Target="https://drive.google.com/file/d/1w1HRA83oYyqpcx59FalZLlzAgv1-MhK-/view?usp=drive_link" TargetMode="External"/><Relationship Id="rId92" Type="http://schemas.openxmlformats.org/officeDocument/2006/relationships/hyperlink" Target="https://drive.google.com/file/d/14I1oDeJlxdmgo1DQ5tkh2ty059-tJFMU/view?usp=drive_link" TargetMode="External"/><Relationship Id="rId118" Type="http://schemas.openxmlformats.org/officeDocument/2006/relationships/hyperlink" Target="https://drive.google.com/file/d/1xmjHggYzF7niFb0Ug6KsxksjxcBNmOz0/view?usp=drive_link" TargetMode="External"/><Relationship Id="rId239" Type="http://schemas.openxmlformats.org/officeDocument/2006/relationships/hyperlink" Target="https://drive.google.com/file/d/1tPX-SZB8RxlOWFKteYzdv2pXsvPInWiR/view?usp=drive_link" TargetMode="External"/><Relationship Id="rId117" Type="http://schemas.openxmlformats.org/officeDocument/2006/relationships/hyperlink" Target="https://drive.google.com/file/d/1NiO4SotamWx60ht5QtXx0rKE7-5opUlB/view?usp=drive_link" TargetMode="External"/><Relationship Id="rId238" Type="http://schemas.openxmlformats.org/officeDocument/2006/relationships/hyperlink" Target="https://drive.google.com/file/d/1KCRIHzbw0XcrC63UZmLXbTqeoLmgfofz/view?usp=drive_link" TargetMode="External"/><Relationship Id="rId116" Type="http://schemas.openxmlformats.org/officeDocument/2006/relationships/hyperlink" Target="https://drive.google.com/file/d/1jWiker8pDb47pGAha0MelpQN335FQ_gp/view?usp=drive_link" TargetMode="External"/><Relationship Id="rId237" Type="http://schemas.openxmlformats.org/officeDocument/2006/relationships/hyperlink" Target="https://drive.google.com/file/d/1Cq8EPE724ZRB_I7Uy2iAfFo9fi4zFKtc/view?usp=drive_link" TargetMode="External"/><Relationship Id="rId115" Type="http://schemas.openxmlformats.org/officeDocument/2006/relationships/hyperlink" Target="https://drive.google.com/file/d/1_AjjHB66zM73O5whUkOsdxRF_48YSekT/view?usp=drive_link" TargetMode="External"/><Relationship Id="rId236" Type="http://schemas.openxmlformats.org/officeDocument/2006/relationships/hyperlink" Target="https://drive.google.com/file/d/1zNwmAyv-wF7dZhb5_k5tILA0GigZoWlz/view?usp=drive_link" TargetMode="External"/><Relationship Id="rId119" Type="http://schemas.openxmlformats.org/officeDocument/2006/relationships/hyperlink" Target="https://drive.google.com/file/d/1LHSnECjBK69p-pzIT_Cn7-dGkcwdCtYn/view?usp=drive_link" TargetMode="External"/><Relationship Id="rId110" Type="http://schemas.openxmlformats.org/officeDocument/2006/relationships/hyperlink" Target="https://drive.google.com/file/d/1qcKWsF7QM8DM3pbInM9CJp-OwLezAnQ4/view?usp=drive_link" TargetMode="External"/><Relationship Id="rId231" Type="http://schemas.openxmlformats.org/officeDocument/2006/relationships/hyperlink" Target="https://drive.google.com/file/d/1dYfGLw_LQJhuPjjsVC2_-D-4hk2Q-VHl/view?usp=drive_link" TargetMode="External"/><Relationship Id="rId230" Type="http://schemas.openxmlformats.org/officeDocument/2006/relationships/hyperlink" Target="https://drive.google.com/file/d/1__FwRn0r2KAFuJLX_hmHsFunrm9Ab2rc/view?usp=drive_link" TargetMode="External"/><Relationship Id="rId114" Type="http://schemas.openxmlformats.org/officeDocument/2006/relationships/hyperlink" Target="https://drive.google.com/file/d/1c6j5iZDUj-GCHXokaxt2m1M283rhJQF2/view?usp=drive_link" TargetMode="External"/><Relationship Id="rId235" Type="http://schemas.openxmlformats.org/officeDocument/2006/relationships/hyperlink" Target="https://drive.google.com/file/d/1CtgCMFviqyflX8g0hEp8m2ZW8aF7ulT9/view?usp=drive_link" TargetMode="External"/><Relationship Id="rId113" Type="http://schemas.openxmlformats.org/officeDocument/2006/relationships/hyperlink" Target="https://drive.google.com/file/d/1clcJbE8BNHkBvwhdoGDiUxOKVimrqgnb/view?usp=drive_link" TargetMode="External"/><Relationship Id="rId234" Type="http://schemas.openxmlformats.org/officeDocument/2006/relationships/hyperlink" Target="https://drive.google.com/file/d/1t7SqeOoDcX9xOcGIDgX9JK84WENFj3kx/view?usp=drive_link" TargetMode="External"/><Relationship Id="rId112" Type="http://schemas.openxmlformats.org/officeDocument/2006/relationships/hyperlink" Target="https://drive.google.com/file/d/17lcAojlbtawSxp7xZGCvvn6JEomWLhS4/view?usp=drive_link" TargetMode="External"/><Relationship Id="rId233" Type="http://schemas.openxmlformats.org/officeDocument/2006/relationships/hyperlink" Target="https://drive.google.com/file/d/1dM_Sf8_xsk1TdAVbkMhnPE0Jj6J2CBob/view?usp=drive_link" TargetMode="External"/><Relationship Id="rId111" Type="http://schemas.openxmlformats.org/officeDocument/2006/relationships/hyperlink" Target="https://drive.google.com/file/d/1UZZE7xpkOrwORoTACEqAdReEv9nRwyVp/view?usp=drive_link" TargetMode="External"/><Relationship Id="rId232" Type="http://schemas.openxmlformats.org/officeDocument/2006/relationships/hyperlink" Target="https://drive.google.com/file/d/1Ib3wd1ZOFUfxQLX7V020BINGdhCbhTDw/view?usp=drive_link" TargetMode="External"/><Relationship Id="rId206" Type="http://schemas.openxmlformats.org/officeDocument/2006/relationships/hyperlink" Target="https://drive.google.com/file/d/1nRiwYHgdkEopeIDu13FdigFytZ6nF-Ck/view?usp=drive_link" TargetMode="External"/><Relationship Id="rId205" Type="http://schemas.openxmlformats.org/officeDocument/2006/relationships/hyperlink" Target="https://drive.google.com/file/d/1OYL88iDzTCHhE7KYOiM7HRGto9p9QXxs/view?usp=drive_link" TargetMode="External"/><Relationship Id="rId204" Type="http://schemas.openxmlformats.org/officeDocument/2006/relationships/hyperlink" Target="https://drive.google.com/file/d/1_iGjnUrpdtgFIPfi43DIAkKFyf7rUa6e/view?usp=drive_link" TargetMode="External"/><Relationship Id="rId203" Type="http://schemas.openxmlformats.org/officeDocument/2006/relationships/hyperlink" Target="https://drive.google.com/file/d/1oKBvyulQhUEJrDcAeTiZnvs4DFK9Gkvn/view?usp=drive_link" TargetMode="External"/><Relationship Id="rId209" Type="http://schemas.openxmlformats.org/officeDocument/2006/relationships/hyperlink" Target="https://drive.google.com/file/d/1_ypSQiUxJdXsP-hvaydWwyPLJ9K5gA7e/view?usp=drive_link" TargetMode="External"/><Relationship Id="rId208" Type="http://schemas.openxmlformats.org/officeDocument/2006/relationships/hyperlink" Target="https://drive.google.com/file/d/1Dt7OXDwIC1j-jrRrf2uN79dCv0yuiAIS/view?usp=drive_link" TargetMode="External"/><Relationship Id="rId207" Type="http://schemas.openxmlformats.org/officeDocument/2006/relationships/hyperlink" Target="https://drive.google.com/file/d/1wFj-NghJ_5HSKE1Zbe8HBoSJv0zipI_o/view?usp=drive_link" TargetMode="External"/><Relationship Id="rId202" Type="http://schemas.openxmlformats.org/officeDocument/2006/relationships/hyperlink" Target="https://drive.google.com/file/d/1BPOry1zC5cFKBIS-7G5yiSi1Mia5VqLe/view?usp=drive_link" TargetMode="External"/><Relationship Id="rId201" Type="http://schemas.openxmlformats.org/officeDocument/2006/relationships/hyperlink" Target="https://drive.google.com/file/d/15tD84uzqEUk-uHodc-SRj05oIbORHPJy/view?usp=drive_link" TargetMode="External"/><Relationship Id="rId200" Type="http://schemas.openxmlformats.org/officeDocument/2006/relationships/hyperlink" Target="https://drive.google.com/file/d/10dPBmAPELpluZOcBkdKAIP-JPf28S4A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pageSetUpPr fitToPage="1"/>
  </sheetPr>
  <sheetViews>
    <sheetView showGridLines="0" workbookViewId="0"/>
  </sheetViews>
  <sheetFormatPr customHeight="1" defaultColWidth="12.63" defaultRowHeight="15.75"/>
  <cols>
    <col customWidth="1" min="1" max="1" width="6.63"/>
    <col customWidth="1" min="2" max="2" width="15.88"/>
    <col customWidth="1" min="3" max="3" width="25.88"/>
    <col customWidth="1" min="4" max="4" width="39.75"/>
    <col customWidth="1" min="5" max="5" width="41.38"/>
    <col customWidth="1" hidden="1" min="6" max="6" width="46.5"/>
  </cols>
  <sheetData>
    <row r="1" ht="18.75" customHeight="1">
      <c r="A1" s="3" t="s">
        <v>2</v>
      </c>
      <c r="B1" s="7" t="s">
        <v>4</v>
      </c>
      <c r="C1" s="9" t="s">
        <v>5</v>
      </c>
      <c r="D1" s="11" t="s">
        <v>7</v>
      </c>
      <c r="E1" s="11" t="s">
        <v>8</v>
      </c>
      <c r="F1" s="13" t="s">
        <v>8</v>
      </c>
    </row>
    <row r="2">
      <c r="A2" s="15">
        <v>1.0</v>
      </c>
      <c r="B2" s="18" t="s">
        <v>13</v>
      </c>
      <c r="C2" s="20" t="s">
        <v>15</v>
      </c>
      <c r="D2" s="21" t="s">
        <v>18</v>
      </c>
      <c r="E2" s="21" t="s">
        <v>21</v>
      </c>
      <c r="F2" s="23"/>
    </row>
    <row r="3">
      <c r="A3" s="18">
        <f t="shared" ref="A3:A353" si="1">ROW()-1</f>
        <v>2</v>
      </c>
      <c r="B3" s="18" t="s">
        <v>28</v>
      </c>
      <c r="C3" s="20" t="s">
        <v>30</v>
      </c>
      <c r="D3" s="21" t="s">
        <v>31</v>
      </c>
      <c r="E3" s="21" t="s">
        <v>34</v>
      </c>
      <c r="F3" s="23" t="s">
        <v>36</v>
      </c>
    </row>
    <row r="4">
      <c r="A4" s="18">
        <f t="shared" si="1"/>
        <v>3</v>
      </c>
      <c r="B4" s="18" t="s">
        <v>39</v>
      </c>
      <c r="C4" s="20" t="s">
        <v>40</v>
      </c>
      <c r="D4" s="21" t="s">
        <v>42</v>
      </c>
      <c r="E4" s="21" t="s">
        <v>44</v>
      </c>
      <c r="F4" s="23"/>
    </row>
    <row r="5">
      <c r="A5" s="18">
        <f t="shared" si="1"/>
        <v>4</v>
      </c>
      <c r="B5" s="18" t="s">
        <v>49</v>
      </c>
      <c r="C5" s="20" t="s">
        <v>52</v>
      </c>
      <c r="D5" s="21" t="s">
        <v>53</v>
      </c>
      <c r="E5" s="21" t="s">
        <v>55</v>
      </c>
      <c r="F5" s="23"/>
    </row>
    <row r="6">
      <c r="A6" s="18">
        <f t="shared" si="1"/>
        <v>5</v>
      </c>
      <c r="B6" s="18" t="s">
        <v>57</v>
      </c>
      <c r="C6" s="20" t="s">
        <v>58</v>
      </c>
      <c r="D6" s="21" t="s">
        <v>60</v>
      </c>
      <c r="E6" s="21" t="s">
        <v>62</v>
      </c>
      <c r="F6" s="23"/>
    </row>
    <row r="7">
      <c r="A7" s="18">
        <f t="shared" si="1"/>
        <v>6</v>
      </c>
      <c r="B7" s="18" t="s">
        <v>67</v>
      </c>
      <c r="C7" s="20" t="s">
        <v>69</v>
      </c>
      <c r="D7" s="21" t="s">
        <v>71</v>
      </c>
      <c r="E7" s="21" t="s">
        <v>72</v>
      </c>
      <c r="F7" s="35"/>
    </row>
    <row r="8">
      <c r="A8" s="18">
        <f t="shared" si="1"/>
        <v>7</v>
      </c>
      <c r="B8" s="18" t="s">
        <v>75</v>
      </c>
      <c r="C8" s="20" t="s">
        <v>77</v>
      </c>
      <c r="D8" s="21" t="s">
        <v>80</v>
      </c>
      <c r="E8" s="21" t="s">
        <v>82</v>
      </c>
      <c r="F8" s="35"/>
    </row>
    <row r="9">
      <c r="A9" s="18">
        <f t="shared" si="1"/>
        <v>8</v>
      </c>
      <c r="B9" s="18" t="s">
        <v>86</v>
      </c>
      <c r="C9" s="20" t="s">
        <v>87</v>
      </c>
      <c r="D9" s="21" t="s">
        <v>88</v>
      </c>
      <c r="E9" s="21" t="s">
        <v>89</v>
      </c>
      <c r="F9" s="35"/>
    </row>
    <row r="10">
      <c r="A10" s="18">
        <f t="shared" si="1"/>
        <v>9</v>
      </c>
      <c r="B10" s="18" t="s">
        <v>91</v>
      </c>
      <c r="C10" s="20" t="s">
        <v>92</v>
      </c>
      <c r="D10" s="21" t="s">
        <v>94</v>
      </c>
      <c r="E10" s="21" t="s">
        <v>95</v>
      </c>
      <c r="F10" s="23"/>
    </row>
    <row r="11">
      <c r="A11" s="18">
        <f t="shared" si="1"/>
        <v>10</v>
      </c>
      <c r="B11" s="18" t="s">
        <v>98</v>
      </c>
      <c r="C11" s="20" t="s">
        <v>100</v>
      </c>
      <c r="D11" s="21" t="s">
        <v>102</v>
      </c>
      <c r="E11" s="21" t="s">
        <v>103</v>
      </c>
      <c r="F11" s="35"/>
    </row>
    <row r="12">
      <c r="A12" s="18">
        <f t="shared" si="1"/>
        <v>11</v>
      </c>
      <c r="B12" s="18" t="s">
        <v>104</v>
      </c>
      <c r="C12" s="20" t="s">
        <v>106</v>
      </c>
      <c r="D12" s="21" t="s">
        <v>108</v>
      </c>
      <c r="E12" s="21" t="s">
        <v>110</v>
      </c>
      <c r="F12" s="35"/>
    </row>
    <row r="13">
      <c r="A13" s="18">
        <f t="shared" si="1"/>
        <v>12</v>
      </c>
      <c r="B13" s="18" t="s">
        <v>111</v>
      </c>
      <c r="C13" s="20" t="s">
        <v>112</v>
      </c>
      <c r="D13" s="21" t="s">
        <v>113</v>
      </c>
      <c r="E13" s="21" t="s">
        <v>115</v>
      </c>
      <c r="F13" s="23"/>
    </row>
    <row r="14" ht="15.75" customHeight="1">
      <c r="A14" s="18">
        <f t="shared" si="1"/>
        <v>13</v>
      </c>
      <c r="B14" s="18" t="s">
        <v>121</v>
      </c>
      <c r="C14" s="20" t="s">
        <v>125</v>
      </c>
      <c r="D14" s="21" t="s">
        <v>126</v>
      </c>
      <c r="E14" s="21" t="s">
        <v>127</v>
      </c>
      <c r="F14" s="23"/>
    </row>
    <row r="15" ht="15.75" customHeight="1">
      <c r="A15" s="18">
        <f t="shared" si="1"/>
        <v>14</v>
      </c>
      <c r="B15" s="18" t="s">
        <v>128</v>
      </c>
      <c r="C15" s="20" t="s">
        <v>130</v>
      </c>
      <c r="D15" s="21" t="s">
        <v>132</v>
      </c>
      <c r="E15" s="21" t="s">
        <v>134</v>
      </c>
      <c r="F15" s="23"/>
    </row>
    <row r="16" ht="15.75" customHeight="1">
      <c r="A16" s="18">
        <f t="shared" si="1"/>
        <v>15</v>
      </c>
      <c r="B16" s="18" t="s">
        <v>138</v>
      </c>
      <c r="C16" s="20" t="s">
        <v>140</v>
      </c>
      <c r="D16" s="21" t="s">
        <v>141</v>
      </c>
      <c r="E16" s="21" t="s">
        <v>142</v>
      </c>
      <c r="F16" s="23"/>
    </row>
    <row r="17" ht="15.75" customHeight="1">
      <c r="A17" s="18">
        <f t="shared" si="1"/>
        <v>16</v>
      </c>
      <c r="B17" s="18" t="s">
        <v>143</v>
      </c>
      <c r="C17" s="20" t="s">
        <v>144</v>
      </c>
      <c r="D17" s="21" t="s">
        <v>145</v>
      </c>
      <c r="E17" s="21" t="s">
        <v>146</v>
      </c>
      <c r="F17" s="23"/>
    </row>
    <row r="18" ht="15.75" customHeight="1">
      <c r="A18" s="18">
        <f t="shared" si="1"/>
        <v>17</v>
      </c>
      <c r="B18" s="18" t="s">
        <v>151</v>
      </c>
      <c r="C18" s="20" t="s">
        <v>153</v>
      </c>
      <c r="D18" s="21" t="s">
        <v>156</v>
      </c>
      <c r="E18" s="21" t="s">
        <v>157</v>
      </c>
      <c r="F18" s="23" t="s">
        <v>158</v>
      </c>
    </row>
    <row r="19">
      <c r="A19" s="18">
        <f t="shared" si="1"/>
        <v>18</v>
      </c>
      <c r="B19" s="18" t="s">
        <v>160</v>
      </c>
      <c r="C19" s="20" t="s">
        <v>162</v>
      </c>
      <c r="D19" s="21" t="s">
        <v>164</v>
      </c>
      <c r="E19" s="21" t="s">
        <v>166</v>
      </c>
      <c r="F19" s="23"/>
    </row>
    <row r="20">
      <c r="A20" s="18">
        <f t="shared" si="1"/>
        <v>19</v>
      </c>
      <c r="B20" s="18" t="s">
        <v>170</v>
      </c>
      <c r="C20" s="20" t="s">
        <v>171</v>
      </c>
      <c r="D20" s="21" t="s">
        <v>172</v>
      </c>
      <c r="E20" s="21" t="s">
        <v>175</v>
      </c>
      <c r="F20" s="35"/>
    </row>
    <row r="21">
      <c r="A21" s="18">
        <f t="shared" si="1"/>
        <v>20</v>
      </c>
      <c r="B21" s="18" t="s">
        <v>176</v>
      </c>
      <c r="C21" s="20" t="s">
        <v>177</v>
      </c>
      <c r="D21" s="21" t="s">
        <v>178</v>
      </c>
      <c r="E21" s="21" t="s">
        <v>179</v>
      </c>
      <c r="F21" s="35"/>
    </row>
    <row r="22">
      <c r="A22" s="18">
        <f t="shared" si="1"/>
        <v>21</v>
      </c>
      <c r="B22" s="18" t="s">
        <v>182</v>
      </c>
      <c r="C22" s="20" t="s">
        <v>183</v>
      </c>
      <c r="D22" s="21" t="s">
        <v>184</v>
      </c>
      <c r="E22" s="21" t="s">
        <v>185</v>
      </c>
      <c r="F22" s="35"/>
    </row>
    <row r="23">
      <c r="A23" s="18">
        <f t="shared" si="1"/>
        <v>22</v>
      </c>
      <c r="B23" s="18" t="s">
        <v>188</v>
      </c>
      <c r="C23" s="20" t="s">
        <v>190</v>
      </c>
      <c r="D23" s="21" t="s">
        <v>191</v>
      </c>
      <c r="E23" s="21" t="s">
        <v>192</v>
      </c>
      <c r="F23" s="35"/>
    </row>
    <row r="24">
      <c r="A24" s="18">
        <f t="shared" si="1"/>
        <v>23</v>
      </c>
      <c r="B24" s="18" t="s">
        <v>193</v>
      </c>
      <c r="C24" s="20" t="s">
        <v>195</v>
      </c>
      <c r="D24" s="21" t="s">
        <v>197</v>
      </c>
      <c r="E24" s="48" t="s">
        <v>198</v>
      </c>
      <c r="F24" s="23" t="s">
        <v>198</v>
      </c>
    </row>
    <row r="25">
      <c r="A25" s="18">
        <f t="shared" si="1"/>
        <v>24</v>
      </c>
      <c r="B25" s="18" t="s">
        <v>202</v>
      </c>
      <c r="C25" s="20" t="s">
        <v>203</v>
      </c>
      <c r="D25" s="21" t="s">
        <v>204</v>
      </c>
      <c r="E25" s="21" t="s">
        <v>205</v>
      </c>
      <c r="F25" s="49"/>
    </row>
    <row r="26">
      <c r="A26" s="18">
        <f t="shared" si="1"/>
        <v>25</v>
      </c>
      <c r="B26" s="18" t="s">
        <v>207</v>
      </c>
      <c r="C26" s="20" t="s">
        <v>210</v>
      </c>
      <c r="D26" s="21" t="s">
        <v>211</v>
      </c>
      <c r="E26" s="21" t="s">
        <v>213</v>
      </c>
      <c r="F26" s="49" t="s">
        <v>214</v>
      </c>
    </row>
    <row r="27">
      <c r="A27" s="18">
        <f t="shared" si="1"/>
        <v>26</v>
      </c>
      <c r="B27" s="18" t="s">
        <v>215</v>
      </c>
      <c r="C27" s="20" t="s">
        <v>216</v>
      </c>
      <c r="D27" s="21" t="s">
        <v>217</v>
      </c>
      <c r="E27" s="21" t="s">
        <v>219</v>
      </c>
      <c r="F27" s="49" t="s">
        <v>220</v>
      </c>
    </row>
    <row r="28">
      <c r="A28" s="18">
        <f t="shared" si="1"/>
        <v>27</v>
      </c>
      <c r="B28" s="18" t="s">
        <v>221</v>
      </c>
      <c r="C28" s="20" t="s">
        <v>223</v>
      </c>
      <c r="D28" s="21" t="s">
        <v>225</v>
      </c>
      <c r="E28" s="21" t="s">
        <v>226</v>
      </c>
      <c r="F28" s="51" t="s">
        <v>227</v>
      </c>
    </row>
    <row r="29">
      <c r="A29" s="18">
        <f t="shared" si="1"/>
        <v>28</v>
      </c>
      <c r="B29" s="18" t="s">
        <v>229</v>
      </c>
      <c r="C29" s="20" t="s">
        <v>230</v>
      </c>
      <c r="D29" s="21" t="s">
        <v>231</v>
      </c>
      <c r="E29" s="21" t="s">
        <v>232</v>
      </c>
      <c r="F29" s="51" t="s">
        <v>234</v>
      </c>
    </row>
    <row r="30">
      <c r="A30" s="18">
        <f t="shared" si="1"/>
        <v>29</v>
      </c>
      <c r="B30" s="18" t="s">
        <v>235</v>
      </c>
      <c r="C30" s="20" t="s">
        <v>236</v>
      </c>
      <c r="D30" s="21" t="s">
        <v>237</v>
      </c>
      <c r="E30" s="21" t="s">
        <v>238</v>
      </c>
      <c r="F30" s="51" t="s">
        <v>239</v>
      </c>
    </row>
    <row r="31" ht="15.75" customHeight="1">
      <c r="A31" s="18">
        <f t="shared" si="1"/>
        <v>30</v>
      </c>
      <c r="B31" s="18" t="s">
        <v>240</v>
      </c>
      <c r="C31" s="20" t="s">
        <v>241</v>
      </c>
      <c r="D31" s="21" t="s">
        <v>243</v>
      </c>
      <c r="E31" s="21" t="s">
        <v>244</v>
      </c>
      <c r="F31" s="51" t="s">
        <v>248</v>
      </c>
    </row>
    <row r="32" ht="13.5" customHeight="1">
      <c r="A32" s="18">
        <f t="shared" si="1"/>
        <v>31</v>
      </c>
      <c r="B32" s="18" t="s">
        <v>249</v>
      </c>
      <c r="C32" s="20" t="s">
        <v>250</v>
      </c>
      <c r="D32" s="21" t="s">
        <v>252</v>
      </c>
      <c r="E32" s="21" t="s">
        <v>253</v>
      </c>
      <c r="F32" s="51" t="s">
        <v>255</v>
      </c>
    </row>
    <row r="33" ht="15.75" customHeight="1">
      <c r="A33" s="18">
        <f t="shared" si="1"/>
        <v>32</v>
      </c>
      <c r="B33" s="18" t="s">
        <v>256</v>
      </c>
      <c r="C33" s="20" t="s">
        <v>257</v>
      </c>
      <c r="D33" s="21" t="s">
        <v>258</v>
      </c>
      <c r="E33" s="21" t="s">
        <v>259</v>
      </c>
      <c r="F33" s="51" t="s">
        <v>260</v>
      </c>
    </row>
    <row r="34" ht="15.75" customHeight="1">
      <c r="A34" s="18">
        <f t="shared" si="1"/>
        <v>33</v>
      </c>
      <c r="B34" s="18" t="s">
        <v>263</v>
      </c>
      <c r="C34" s="20" t="s">
        <v>264</v>
      </c>
      <c r="D34" s="21" t="s">
        <v>265</v>
      </c>
      <c r="E34" s="21" t="s">
        <v>266</v>
      </c>
      <c r="F34" s="51" t="s">
        <v>267</v>
      </c>
    </row>
    <row r="35" ht="15.75" customHeight="1">
      <c r="A35" s="18">
        <f t="shared" si="1"/>
        <v>34</v>
      </c>
      <c r="B35" s="18" t="s">
        <v>268</v>
      </c>
      <c r="C35" s="20" t="s">
        <v>269</v>
      </c>
      <c r="D35" s="21" t="s">
        <v>270</v>
      </c>
      <c r="E35" s="21" t="s">
        <v>272</v>
      </c>
      <c r="F35" s="49"/>
    </row>
    <row r="36" ht="15.75" customHeight="1">
      <c r="A36" s="18">
        <f t="shared" si="1"/>
        <v>35</v>
      </c>
      <c r="B36" s="18" t="s">
        <v>273</v>
      </c>
      <c r="C36" s="20" t="s">
        <v>274</v>
      </c>
      <c r="D36" s="21" t="s">
        <v>275</v>
      </c>
      <c r="E36" s="21" t="s">
        <v>277</v>
      </c>
      <c r="F36" s="54" t="s">
        <v>278</v>
      </c>
    </row>
    <row r="37" ht="15.75" customHeight="1">
      <c r="A37" s="18">
        <f t="shared" si="1"/>
        <v>36</v>
      </c>
      <c r="B37" s="18" t="s">
        <v>280</v>
      </c>
      <c r="C37" s="20" t="s">
        <v>281</v>
      </c>
      <c r="D37" s="21" t="s">
        <v>282</v>
      </c>
      <c r="E37" s="21" t="s">
        <v>283</v>
      </c>
      <c r="F37" s="49"/>
    </row>
    <row r="38">
      <c r="A38" s="18">
        <f t="shared" si="1"/>
        <v>37</v>
      </c>
      <c r="B38" s="18" t="s">
        <v>285</v>
      </c>
      <c r="C38" s="20" t="s">
        <v>286</v>
      </c>
      <c r="D38" s="21" t="s">
        <v>287</v>
      </c>
      <c r="E38" s="21" t="s">
        <v>288</v>
      </c>
      <c r="F38" s="23" t="s">
        <v>289</v>
      </c>
    </row>
    <row r="39">
      <c r="A39" s="18">
        <f t="shared" si="1"/>
        <v>38</v>
      </c>
      <c r="B39" s="18" t="s">
        <v>290</v>
      </c>
      <c r="C39" s="20" t="s">
        <v>286</v>
      </c>
      <c r="D39" s="21" t="s">
        <v>291</v>
      </c>
      <c r="E39" s="21" t="s">
        <v>292</v>
      </c>
      <c r="F39" s="23"/>
    </row>
    <row r="40">
      <c r="A40" s="18">
        <f t="shared" si="1"/>
        <v>39</v>
      </c>
      <c r="B40" s="18" t="s">
        <v>294</v>
      </c>
      <c r="C40" s="20" t="s">
        <v>286</v>
      </c>
      <c r="D40" s="21" t="s">
        <v>295</v>
      </c>
      <c r="E40" s="21" t="s">
        <v>297</v>
      </c>
      <c r="F40" s="23"/>
    </row>
    <row r="41">
      <c r="A41" s="18">
        <f t="shared" si="1"/>
        <v>40</v>
      </c>
      <c r="B41" s="18" t="s">
        <v>299</v>
      </c>
      <c r="C41" s="20" t="s">
        <v>286</v>
      </c>
      <c r="D41" s="21" t="s">
        <v>300</v>
      </c>
      <c r="E41" s="21" t="s">
        <v>301</v>
      </c>
      <c r="F41" s="23"/>
    </row>
    <row r="42">
      <c r="A42" s="18">
        <f t="shared" si="1"/>
        <v>41</v>
      </c>
      <c r="B42" s="18" t="s">
        <v>303</v>
      </c>
      <c r="C42" s="20" t="s">
        <v>286</v>
      </c>
      <c r="D42" s="21" t="s">
        <v>304</v>
      </c>
      <c r="E42" s="48" t="s">
        <v>305</v>
      </c>
      <c r="F42" s="23"/>
    </row>
    <row r="43">
      <c r="A43" s="18">
        <f t="shared" si="1"/>
        <v>42</v>
      </c>
      <c r="B43" s="18" t="s">
        <v>306</v>
      </c>
      <c r="C43" s="20" t="s">
        <v>307</v>
      </c>
      <c r="D43" s="21" t="s">
        <v>308</v>
      </c>
      <c r="E43" s="21" t="s">
        <v>309</v>
      </c>
      <c r="F43" s="49" t="s">
        <v>311</v>
      </c>
    </row>
    <row r="44">
      <c r="A44" s="18">
        <f t="shared" si="1"/>
        <v>43</v>
      </c>
      <c r="B44" s="18" t="s">
        <v>313</v>
      </c>
      <c r="C44" s="20" t="s">
        <v>314</v>
      </c>
      <c r="D44" s="21" t="s">
        <v>316</v>
      </c>
      <c r="E44" s="21" t="s">
        <v>318</v>
      </c>
      <c r="F44" s="49" t="s">
        <v>319</v>
      </c>
    </row>
    <row r="45">
      <c r="A45" s="18">
        <f t="shared" si="1"/>
        <v>44</v>
      </c>
      <c r="B45" s="18" t="s">
        <v>321</v>
      </c>
      <c r="C45" s="20" t="s">
        <v>324</v>
      </c>
      <c r="D45" s="21" t="s">
        <v>326</v>
      </c>
      <c r="E45" s="21" t="s">
        <v>327</v>
      </c>
      <c r="F45" s="49"/>
    </row>
    <row r="46">
      <c r="A46" s="18">
        <f t="shared" si="1"/>
        <v>45</v>
      </c>
      <c r="B46" s="18" t="s">
        <v>328</v>
      </c>
      <c r="C46" s="20" t="s">
        <v>329</v>
      </c>
      <c r="D46" s="21" t="s">
        <v>330</v>
      </c>
      <c r="E46" s="21" t="s">
        <v>331</v>
      </c>
      <c r="F46" s="49" t="s">
        <v>333</v>
      </c>
    </row>
    <row r="47">
      <c r="A47" s="18">
        <f t="shared" si="1"/>
        <v>46</v>
      </c>
      <c r="B47" s="18" t="s">
        <v>334</v>
      </c>
      <c r="C47" s="20" t="s">
        <v>335</v>
      </c>
      <c r="D47" s="21" t="s">
        <v>336</v>
      </c>
      <c r="E47" s="21" t="s">
        <v>337</v>
      </c>
      <c r="F47" s="49" t="s">
        <v>338</v>
      </c>
    </row>
    <row r="48">
      <c r="A48" s="18">
        <f t="shared" si="1"/>
        <v>47</v>
      </c>
      <c r="B48" s="18" t="s">
        <v>342</v>
      </c>
      <c r="C48" s="20" t="s">
        <v>343</v>
      </c>
      <c r="D48" s="21" t="s">
        <v>344</v>
      </c>
      <c r="E48" s="21" t="s">
        <v>345</v>
      </c>
      <c r="F48" s="49" t="s">
        <v>346</v>
      </c>
    </row>
    <row r="49">
      <c r="A49" s="18">
        <f t="shared" si="1"/>
        <v>48</v>
      </c>
      <c r="B49" s="18" t="s">
        <v>348</v>
      </c>
      <c r="C49" s="20" t="s">
        <v>349</v>
      </c>
      <c r="D49" s="21" t="s">
        <v>350</v>
      </c>
      <c r="E49" s="21" t="s">
        <v>351</v>
      </c>
      <c r="F49" s="49"/>
    </row>
    <row r="50">
      <c r="A50" s="18">
        <f t="shared" si="1"/>
        <v>49</v>
      </c>
      <c r="B50" s="18" t="s">
        <v>354</v>
      </c>
      <c r="C50" s="20" t="s">
        <v>356</v>
      </c>
      <c r="D50" s="21" t="s">
        <v>357</v>
      </c>
      <c r="E50" s="21" t="s">
        <v>358</v>
      </c>
      <c r="F50" s="49" t="s">
        <v>359</v>
      </c>
    </row>
    <row r="51">
      <c r="A51" s="18">
        <f t="shared" si="1"/>
        <v>50</v>
      </c>
      <c r="B51" s="18" t="s">
        <v>360</v>
      </c>
      <c r="C51" s="20" t="s">
        <v>361</v>
      </c>
      <c r="D51" s="21" t="s">
        <v>362</v>
      </c>
      <c r="E51" s="21" t="s">
        <v>363</v>
      </c>
      <c r="F51" s="56" t="s">
        <v>364</v>
      </c>
    </row>
    <row r="52">
      <c r="A52" s="18">
        <f t="shared" si="1"/>
        <v>51</v>
      </c>
      <c r="B52" s="18" t="s">
        <v>366</v>
      </c>
      <c r="C52" s="20" t="s">
        <v>367</v>
      </c>
      <c r="D52" s="21" t="s">
        <v>370</v>
      </c>
      <c r="E52" s="21" t="s">
        <v>371</v>
      </c>
      <c r="F52" s="57" t="s">
        <v>372</v>
      </c>
    </row>
    <row r="53">
      <c r="A53" s="18">
        <f t="shared" si="1"/>
        <v>52</v>
      </c>
      <c r="B53" s="18" t="s">
        <v>373</v>
      </c>
      <c r="C53" s="20" t="s">
        <v>374</v>
      </c>
      <c r="D53" s="21" t="s">
        <v>375</v>
      </c>
      <c r="E53" s="21" t="s">
        <v>376</v>
      </c>
      <c r="F53" s="51"/>
    </row>
    <row r="54">
      <c r="A54" s="18">
        <f t="shared" si="1"/>
        <v>53</v>
      </c>
      <c r="B54" s="18" t="s">
        <v>379</v>
      </c>
      <c r="C54" s="20" t="s">
        <v>380</v>
      </c>
      <c r="D54" s="21" t="s">
        <v>381</v>
      </c>
      <c r="E54" s="21" t="s">
        <v>382</v>
      </c>
      <c r="F54" s="51" t="s">
        <v>384</v>
      </c>
    </row>
    <row r="55" ht="15.75" customHeight="1">
      <c r="A55" s="18">
        <f t="shared" si="1"/>
        <v>54</v>
      </c>
      <c r="B55" s="18" t="s">
        <v>385</v>
      </c>
      <c r="C55" s="20" t="s">
        <v>387</v>
      </c>
      <c r="D55" s="21" t="s">
        <v>388</v>
      </c>
      <c r="E55" s="21" t="s">
        <v>390</v>
      </c>
      <c r="F55" s="51" t="s">
        <v>391</v>
      </c>
    </row>
    <row r="56" ht="15.75" customHeight="1">
      <c r="A56" s="18">
        <f t="shared" si="1"/>
        <v>55</v>
      </c>
      <c r="B56" s="18" t="s">
        <v>392</v>
      </c>
      <c r="C56" s="20" t="s">
        <v>393</v>
      </c>
      <c r="D56" s="21" t="s">
        <v>394</v>
      </c>
      <c r="E56" s="21" t="s">
        <v>396</v>
      </c>
      <c r="F56" s="51" t="s">
        <v>398</v>
      </c>
    </row>
    <row r="57" ht="15.75" customHeight="1">
      <c r="A57" s="18">
        <f t="shared" si="1"/>
        <v>56</v>
      </c>
      <c r="B57" s="18" t="s">
        <v>399</v>
      </c>
      <c r="C57" s="20" t="s">
        <v>400</v>
      </c>
      <c r="D57" s="21" t="s">
        <v>401</v>
      </c>
      <c r="E57" s="21" t="s">
        <v>403</v>
      </c>
      <c r="F57" s="51" t="s">
        <v>404</v>
      </c>
    </row>
    <row r="58" ht="15.75" customHeight="1">
      <c r="A58" s="18">
        <f t="shared" si="1"/>
        <v>57</v>
      </c>
      <c r="B58" s="18" t="s">
        <v>405</v>
      </c>
      <c r="C58" s="20" t="s">
        <v>406</v>
      </c>
      <c r="D58" s="21" t="s">
        <v>408</v>
      </c>
      <c r="E58" s="21" t="s">
        <v>410</v>
      </c>
      <c r="F58" s="54"/>
    </row>
    <row r="59" ht="15.75" customHeight="1">
      <c r="A59" s="18">
        <f t="shared" si="1"/>
        <v>58</v>
      </c>
      <c r="B59" s="18" t="s">
        <v>412</v>
      </c>
      <c r="C59" s="20" t="s">
        <v>413</v>
      </c>
      <c r="D59" s="21" t="s">
        <v>414</v>
      </c>
      <c r="E59" s="21" t="s">
        <v>415</v>
      </c>
      <c r="F59" s="51" t="s">
        <v>416</v>
      </c>
    </row>
    <row r="60" ht="15.75" customHeight="1">
      <c r="A60" s="18">
        <f t="shared" si="1"/>
        <v>59</v>
      </c>
      <c r="B60" s="18" t="s">
        <v>419</v>
      </c>
      <c r="C60" s="20" t="s">
        <v>421</v>
      </c>
      <c r="D60" s="21" t="s">
        <v>422</v>
      </c>
      <c r="E60" s="21" t="s">
        <v>423</v>
      </c>
      <c r="F60" s="51" t="s">
        <v>425</v>
      </c>
    </row>
    <row r="61" ht="15.75" customHeight="1">
      <c r="A61" s="18">
        <f t="shared" si="1"/>
        <v>60</v>
      </c>
      <c r="B61" s="18" t="s">
        <v>426</v>
      </c>
      <c r="C61" s="20" t="s">
        <v>427</v>
      </c>
      <c r="D61" s="21" t="s">
        <v>428</v>
      </c>
      <c r="E61" s="21" t="s">
        <v>429</v>
      </c>
      <c r="F61" s="51"/>
    </row>
    <row r="62" ht="15.75" customHeight="1">
      <c r="A62" s="18">
        <f t="shared" si="1"/>
        <v>61</v>
      </c>
      <c r="B62" s="18" t="s">
        <v>431</v>
      </c>
      <c r="C62" s="20" t="s">
        <v>433</v>
      </c>
      <c r="D62" s="21" t="s">
        <v>434</v>
      </c>
      <c r="E62" s="21" t="s">
        <v>435</v>
      </c>
      <c r="F62" s="51" t="s">
        <v>436</v>
      </c>
    </row>
    <row r="63" ht="15.75" customHeight="1">
      <c r="A63" s="18">
        <f t="shared" si="1"/>
        <v>62</v>
      </c>
      <c r="B63" s="18" t="s">
        <v>438</v>
      </c>
      <c r="C63" s="20" t="s">
        <v>439</v>
      </c>
      <c r="D63" s="21" t="s">
        <v>440</v>
      </c>
      <c r="E63" s="21" t="s">
        <v>442</v>
      </c>
      <c r="F63" s="54" t="s">
        <v>444</v>
      </c>
    </row>
    <row r="64" ht="15.75" customHeight="1">
      <c r="A64" s="18">
        <f t="shared" si="1"/>
        <v>63</v>
      </c>
      <c r="B64" s="18" t="s">
        <v>445</v>
      </c>
      <c r="C64" s="20" t="s">
        <v>446</v>
      </c>
      <c r="D64" s="21" t="s">
        <v>447</v>
      </c>
      <c r="E64" s="21" t="s">
        <v>448</v>
      </c>
      <c r="F64" s="51" t="s">
        <v>449</v>
      </c>
    </row>
    <row r="65" ht="15.75" customHeight="1">
      <c r="A65" s="18">
        <f t="shared" si="1"/>
        <v>64</v>
      </c>
      <c r="B65" s="18" t="s">
        <v>450</v>
      </c>
      <c r="C65" s="20" t="s">
        <v>451</v>
      </c>
      <c r="D65" s="21" t="s">
        <v>452</v>
      </c>
      <c r="E65" s="21" t="s">
        <v>453</v>
      </c>
      <c r="F65" s="51" t="s">
        <v>454</v>
      </c>
    </row>
    <row r="66" ht="15.75" customHeight="1">
      <c r="A66" s="18">
        <f t="shared" si="1"/>
        <v>65</v>
      </c>
      <c r="B66" s="18" t="s">
        <v>455</v>
      </c>
      <c r="C66" s="20" t="s">
        <v>456</v>
      </c>
      <c r="D66" s="21" t="s">
        <v>457</v>
      </c>
      <c r="E66" s="21" t="s">
        <v>458</v>
      </c>
      <c r="F66" s="51" t="s">
        <v>460</v>
      </c>
    </row>
    <row r="67" ht="15.75" customHeight="1">
      <c r="A67" s="18">
        <f t="shared" si="1"/>
        <v>66</v>
      </c>
      <c r="B67" s="18" t="s">
        <v>462</v>
      </c>
      <c r="C67" s="20" t="s">
        <v>463</v>
      </c>
      <c r="D67" s="21" t="s">
        <v>464</v>
      </c>
      <c r="E67" s="21" t="s">
        <v>465</v>
      </c>
      <c r="F67" s="51" t="s">
        <v>466</v>
      </c>
    </row>
    <row r="68" ht="15.75" customHeight="1">
      <c r="A68" s="18">
        <f t="shared" si="1"/>
        <v>67</v>
      </c>
      <c r="B68" s="18" t="s">
        <v>467</v>
      </c>
      <c r="C68" s="20" t="s">
        <v>468</v>
      </c>
      <c r="D68" s="21" t="s">
        <v>469</v>
      </c>
      <c r="E68" s="21" t="s">
        <v>470</v>
      </c>
      <c r="F68" s="51" t="s">
        <v>473</v>
      </c>
    </row>
    <row r="69" ht="15.75" customHeight="1">
      <c r="A69" s="18">
        <f t="shared" si="1"/>
        <v>68</v>
      </c>
      <c r="B69" s="18" t="s">
        <v>474</v>
      </c>
      <c r="C69" s="20" t="s">
        <v>475</v>
      </c>
      <c r="D69" s="21" t="s">
        <v>476</v>
      </c>
      <c r="E69" s="21" t="s">
        <v>477</v>
      </c>
      <c r="F69" s="51" t="s">
        <v>478</v>
      </c>
    </row>
    <row r="70" ht="15.75" customHeight="1">
      <c r="A70" s="18">
        <f t="shared" si="1"/>
        <v>69</v>
      </c>
      <c r="B70" s="18" t="s">
        <v>479</v>
      </c>
      <c r="C70" s="20" t="s">
        <v>480</v>
      </c>
      <c r="D70" s="21" t="s">
        <v>481</v>
      </c>
      <c r="E70" s="21" t="s">
        <v>482</v>
      </c>
      <c r="F70" s="51"/>
    </row>
    <row r="71" ht="15.75" customHeight="1">
      <c r="A71" s="18">
        <f t="shared" si="1"/>
        <v>70</v>
      </c>
      <c r="B71" s="18" t="s">
        <v>483</v>
      </c>
      <c r="C71" s="20" t="s">
        <v>484</v>
      </c>
      <c r="D71" s="21" t="s">
        <v>485</v>
      </c>
      <c r="E71" s="48" t="s">
        <v>487</v>
      </c>
      <c r="F71" s="51" t="s">
        <v>488</v>
      </c>
    </row>
    <row r="72" ht="15.75" customHeight="1">
      <c r="A72" s="18">
        <f t="shared" si="1"/>
        <v>71</v>
      </c>
      <c r="B72" s="18" t="s">
        <v>489</v>
      </c>
      <c r="C72" s="20" t="s">
        <v>490</v>
      </c>
      <c r="D72" s="21" t="s">
        <v>491</v>
      </c>
      <c r="E72" s="21" t="s">
        <v>492</v>
      </c>
      <c r="F72" s="51" t="s">
        <v>493</v>
      </c>
    </row>
    <row r="73" ht="15.75" customHeight="1">
      <c r="A73" s="18">
        <f t="shared" si="1"/>
        <v>72</v>
      </c>
      <c r="B73" s="18" t="s">
        <v>494</v>
      </c>
      <c r="C73" s="20" t="s">
        <v>495</v>
      </c>
      <c r="D73" s="21" t="s">
        <v>496</v>
      </c>
      <c r="E73" s="48" t="s">
        <v>497</v>
      </c>
      <c r="F73" s="51" t="s">
        <v>498</v>
      </c>
    </row>
    <row r="74" ht="15.75" customHeight="1">
      <c r="A74" s="18">
        <f t="shared" si="1"/>
        <v>73</v>
      </c>
      <c r="B74" s="18" t="s">
        <v>500</v>
      </c>
      <c r="C74" s="20" t="s">
        <v>501</v>
      </c>
      <c r="D74" s="21" t="s">
        <v>502</v>
      </c>
      <c r="E74" s="21" t="s">
        <v>503</v>
      </c>
      <c r="F74" s="51" t="s">
        <v>504</v>
      </c>
    </row>
    <row r="75" ht="15.75" customHeight="1">
      <c r="A75" s="18">
        <f t="shared" si="1"/>
        <v>74</v>
      </c>
      <c r="B75" s="18" t="s">
        <v>505</v>
      </c>
      <c r="C75" s="20" t="s">
        <v>506</v>
      </c>
      <c r="D75" s="21" t="s">
        <v>507</v>
      </c>
      <c r="E75" s="21" t="s">
        <v>508</v>
      </c>
      <c r="F75" s="51" t="s">
        <v>509</v>
      </c>
    </row>
    <row r="76" ht="15.75" customHeight="1">
      <c r="A76" s="18">
        <f t="shared" si="1"/>
        <v>75</v>
      </c>
      <c r="B76" s="18" t="s">
        <v>510</v>
      </c>
      <c r="C76" s="20" t="s">
        <v>511</v>
      </c>
      <c r="D76" s="21" t="s">
        <v>512</v>
      </c>
      <c r="E76" s="21" t="s">
        <v>513</v>
      </c>
      <c r="F76" s="51" t="s">
        <v>514</v>
      </c>
    </row>
    <row r="77" ht="15.75" customHeight="1">
      <c r="A77" s="18">
        <f t="shared" si="1"/>
        <v>76</v>
      </c>
      <c r="B77" s="18" t="s">
        <v>515</v>
      </c>
      <c r="C77" s="20" t="s">
        <v>516</v>
      </c>
      <c r="D77" s="21" t="s">
        <v>517</v>
      </c>
      <c r="E77" s="21" t="s">
        <v>518</v>
      </c>
      <c r="F77" s="51" t="s">
        <v>519</v>
      </c>
    </row>
    <row r="78" ht="15.75" customHeight="1">
      <c r="A78" s="18">
        <f t="shared" si="1"/>
        <v>77</v>
      </c>
      <c r="B78" s="18" t="s">
        <v>520</v>
      </c>
      <c r="C78" s="20" t="s">
        <v>521</v>
      </c>
      <c r="D78" s="21" t="s">
        <v>522</v>
      </c>
      <c r="E78" s="21" t="s">
        <v>524</v>
      </c>
      <c r="F78" s="54" t="s">
        <v>526</v>
      </c>
    </row>
    <row r="79" ht="15.75" customHeight="1">
      <c r="A79" s="18">
        <f t="shared" si="1"/>
        <v>78</v>
      </c>
      <c r="B79" s="18" t="s">
        <v>527</v>
      </c>
      <c r="C79" s="20" t="s">
        <v>528</v>
      </c>
      <c r="D79" s="21" t="s">
        <v>529</v>
      </c>
      <c r="E79" s="21" t="s">
        <v>530</v>
      </c>
      <c r="F79" s="51"/>
    </row>
    <row r="80" ht="15.75" customHeight="1">
      <c r="A80" s="18">
        <f t="shared" si="1"/>
        <v>79</v>
      </c>
      <c r="B80" s="18" t="s">
        <v>531</v>
      </c>
      <c r="C80" s="20" t="s">
        <v>533</v>
      </c>
      <c r="D80" s="21" t="s">
        <v>535</v>
      </c>
      <c r="E80" s="21" t="s">
        <v>536</v>
      </c>
      <c r="F80" s="51" t="s">
        <v>537</v>
      </c>
    </row>
    <row r="81" ht="15.75" customHeight="1">
      <c r="A81" s="18">
        <f t="shared" si="1"/>
        <v>80</v>
      </c>
      <c r="B81" s="18" t="s">
        <v>538</v>
      </c>
      <c r="C81" s="20" t="s">
        <v>539</v>
      </c>
      <c r="D81" s="21" t="s">
        <v>540</v>
      </c>
      <c r="E81" s="21" t="s">
        <v>541</v>
      </c>
      <c r="F81" s="51" t="s">
        <v>542</v>
      </c>
    </row>
    <row r="82" ht="15.75" customHeight="1">
      <c r="A82" s="18">
        <f t="shared" si="1"/>
        <v>81</v>
      </c>
      <c r="B82" s="18" t="s">
        <v>543</v>
      </c>
      <c r="C82" s="20" t="s">
        <v>544</v>
      </c>
      <c r="D82" s="21" t="s">
        <v>545</v>
      </c>
      <c r="E82" s="21" t="s">
        <v>546</v>
      </c>
      <c r="F82" s="51" t="s">
        <v>547</v>
      </c>
    </row>
    <row r="83" ht="15.75" customHeight="1">
      <c r="A83" s="18">
        <f t="shared" si="1"/>
        <v>82</v>
      </c>
      <c r="B83" s="18" t="s">
        <v>548</v>
      </c>
      <c r="C83" s="20" t="s">
        <v>550</v>
      </c>
      <c r="D83" s="21" t="s">
        <v>552</v>
      </c>
      <c r="E83" s="21" t="s">
        <v>553</v>
      </c>
      <c r="F83" s="51" t="s">
        <v>554</v>
      </c>
    </row>
    <row r="84" ht="15.75" customHeight="1">
      <c r="A84" s="18">
        <f t="shared" si="1"/>
        <v>83</v>
      </c>
      <c r="B84" s="18" t="s">
        <v>555</v>
      </c>
      <c r="C84" s="20" t="s">
        <v>556</v>
      </c>
      <c r="D84" s="21" t="s">
        <v>557</v>
      </c>
      <c r="E84" s="21" t="s">
        <v>558</v>
      </c>
      <c r="F84" s="51"/>
    </row>
    <row r="85" ht="15.75" customHeight="1">
      <c r="A85" s="18">
        <f t="shared" si="1"/>
        <v>84</v>
      </c>
      <c r="B85" s="18" t="s">
        <v>559</v>
      </c>
      <c r="C85" s="20" t="s">
        <v>560</v>
      </c>
      <c r="D85" s="21" t="s">
        <v>561</v>
      </c>
      <c r="E85" s="21" t="s">
        <v>562</v>
      </c>
      <c r="F85" s="51" t="s">
        <v>563</v>
      </c>
    </row>
    <row r="86" ht="15.75" customHeight="1">
      <c r="A86" s="18">
        <f t="shared" si="1"/>
        <v>85</v>
      </c>
      <c r="B86" s="18" t="s">
        <v>566</v>
      </c>
      <c r="C86" s="20" t="s">
        <v>567</v>
      </c>
      <c r="D86" s="21" t="s">
        <v>568</v>
      </c>
      <c r="E86" s="21" t="s">
        <v>569</v>
      </c>
      <c r="F86" s="51" t="s">
        <v>570</v>
      </c>
    </row>
    <row r="87" ht="15.75" customHeight="1">
      <c r="A87" s="18">
        <f t="shared" si="1"/>
        <v>86</v>
      </c>
      <c r="B87" s="18" t="s">
        <v>571</v>
      </c>
      <c r="C87" s="20" t="s">
        <v>572</v>
      </c>
      <c r="D87" s="21" t="s">
        <v>573</v>
      </c>
      <c r="E87" s="21" t="s">
        <v>574</v>
      </c>
      <c r="F87" s="51" t="s">
        <v>575</v>
      </c>
    </row>
    <row r="88" ht="15.75" customHeight="1">
      <c r="A88" s="18">
        <f t="shared" si="1"/>
        <v>87</v>
      </c>
      <c r="B88" s="18" t="s">
        <v>576</v>
      </c>
      <c r="C88" s="20" t="s">
        <v>577</v>
      </c>
      <c r="D88" s="21" t="s">
        <v>578</v>
      </c>
      <c r="E88" s="21" t="s">
        <v>579</v>
      </c>
      <c r="F88" s="51" t="s">
        <v>580</v>
      </c>
    </row>
    <row r="89" ht="15.75" customHeight="1">
      <c r="A89" s="18">
        <f t="shared" si="1"/>
        <v>88</v>
      </c>
      <c r="B89" s="18" t="s">
        <v>581</v>
      </c>
      <c r="C89" s="20" t="s">
        <v>582</v>
      </c>
      <c r="D89" s="21" t="s">
        <v>583</v>
      </c>
      <c r="E89" s="21" t="s">
        <v>584</v>
      </c>
      <c r="F89" s="51" t="s">
        <v>585</v>
      </c>
    </row>
    <row r="90" ht="15.75" customHeight="1">
      <c r="A90" s="18">
        <f t="shared" si="1"/>
        <v>89</v>
      </c>
      <c r="B90" s="18" t="s">
        <v>588</v>
      </c>
      <c r="C90" s="20" t="s">
        <v>589</v>
      </c>
      <c r="D90" s="21" t="s">
        <v>590</v>
      </c>
      <c r="E90" s="48" t="s">
        <v>591</v>
      </c>
      <c r="F90" s="51" t="s">
        <v>592</v>
      </c>
    </row>
    <row r="91" ht="15.75" customHeight="1">
      <c r="A91" s="18">
        <f t="shared" si="1"/>
        <v>90</v>
      </c>
      <c r="B91" s="18" t="s">
        <v>593</v>
      </c>
      <c r="C91" s="20" t="s">
        <v>595</v>
      </c>
      <c r="D91" s="21" t="s">
        <v>597</v>
      </c>
      <c r="E91" s="21" t="s">
        <v>598</v>
      </c>
      <c r="F91" s="51" t="s">
        <v>599</v>
      </c>
    </row>
    <row r="92" ht="15.75" customHeight="1">
      <c r="A92" s="18">
        <f t="shared" si="1"/>
        <v>91</v>
      </c>
      <c r="B92" s="18" t="s">
        <v>600</v>
      </c>
      <c r="C92" s="20" t="s">
        <v>601</v>
      </c>
      <c r="D92" s="21" t="s">
        <v>602</v>
      </c>
      <c r="E92" s="21" t="s">
        <v>603</v>
      </c>
      <c r="F92" s="54" t="s">
        <v>604</v>
      </c>
    </row>
    <row r="93" ht="15.75" customHeight="1">
      <c r="A93" s="18">
        <f t="shared" si="1"/>
        <v>92</v>
      </c>
      <c r="B93" s="18" t="s">
        <v>605</v>
      </c>
      <c r="C93" s="20" t="s">
        <v>606</v>
      </c>
      <c r="D93" s="21" t="s">
        <v>607</v>
      </c>
      <c r="E93" s="21" t="s">
        <v>608</v>
      </c>
      <c r="F93" s="51"/>
    </row>
    <row r="94" ht="15.75" customHeight="1">
      <c r="A94" s="18">
        <f t="shared" si="1"/>
        <v>93</v>
      </c>
      <c r="B94" s="18" t="s">
        <v>611</v>
      </c>
      <c r="C94" s="20" t="s">
        <v>612</v>
      </c>
      <c r="D94" s="21" t="s">
        <v>613</v>
      </c>
      <c r="E94" s="21" t="s">
        <v>614</v>
      </c>
      <c r="F94" s="51" t="s">
        <v>615</v>
      </c>
    </row>
    <row r="95" ht="15.75" customHeight="1">
      <c r="A95" s="18">
        <f t="shared" si="1"/>
        <v>94</v>
      </c>
      <c r="B95" s="18" t="s">
        <v>616</v>
      </c>
      <c r="C95" s="20" t="s">
        <v>617</v>
      </c>
      <c r="D95" s="21" t="s">
        <v>618</v>
      </c>
      <c r="E95" s="21" t="s">
        <v>619</v>
      </c>
      <c r="F95" s="51" t="s">
        <v>620</v>
      </c>
    </row>
    <row r="96" ht="15.75" customHeight="1">
      <c r="A96" s="18">
        <f t="shared" si="1"/>
        <v>95</v>
      </c>
      <c r="B96" s="18" t="s">
        <v>622</v>
      </c>
      <c r="C96" s="20" t="s">
        <v>624</v>
      </c>
      <c r="D96" s="21" t="s">
        <v>625</v>
      </c>
      <c r="E96" s="21" t="s">
        <v>626</v>
      </c>
      <c r="F96" s="51"/>
    </row>
    <row r="97" ht="15.75" customHeight="1">
      <c r="A97" s="18">
        <f t="shared" si="1"/>
        <v>96</v>
      </c>
      <c r="B97" s="18" t="s">
        <v>627</v>
      </c>
      <c r="C97" s="20" t="s">
        <v>628</v>
      </c>
      <c r="D97" s="21" t="s">
        <v>629</v>
      </c>
      <c r="E97" s="21" t="s">
        <v>630</v>
      </c>
      <c r="F97" s="51" t="s">
        <v>631</v>
      </c>
    </row>
    <row r="98" ht="15.75" customHeight="1">
      <c r="A98" s="18">
        <f t="shared" si="1"/>
        <v>97</v>
      </c>
      <c r="B98" s="18" t="s">
        <v>632</v>
      </c>
      <c r="C98" s="20" t="s">
        <v>633</v>
      </c>
      <c r="D98" s="21" t="s">
        <v>634</v>
      </c>
      <c r="E98" s="21" t="s">
        <v>635</v>
      </c>
      <c r="F98" s="51" t="s">
        <v>636</v>
      </c>
    </row>
    <row r="99" ht="15.75" customHeight="1">
      <c r="A99" s="18">
        <f t="shared" si="1"/>
        <v>98</v>
      </c>
      <c r="B99" s="18" t="s">
        <v>637</v>
      </c>
      <c r="C99" s="20" t="s">
        <v>638</v>
      </c>
      <c r="D99" s="21" t="s">
        <v>640</v>
      </c>
      <c r="E99" s="21" t="s">
        <v>642</v>
      </c>
      <c r="F99" s="51" t="s">
        <v>643</v>
      </c>
    </row>
    <row r="100" ht="15.75" customHeight="1">
      <c r="A100" s="18">
        <f t="shared" si="1"/>
        <v>99</v>
      </c>
      <c r="B100" s="18" t="s">
        <v>644</v>
      </c>
      <c r="C100" s="20" t="s">
        <v>645</v>
      </c>
      <c r="D100" s="21" t="s">
        <v>646</v>
      </c>
      <c r="E100" s="21" t="s">
        <v>647</v>
      </c>
      <c r="F100" s="51" t="s">
        <v>648</v>
      </c>
    </row>
    <row r="101" ht="15.75" customHeight="1">
      <c r="A101" s="18">
        <f t="shared" si="1"/>
        <v>100</v>
      </c>
      <c r="B101" s="18" t="s">
        <v>649</v>
      </c>
      <c r="C101" s="20" t="s">
        <v>650</v>
      </c>
      <c r="D101" s="21" t="s">
        <v>652</v>
      </c>
      <c r="E101" s="21" t="s">
        <v>654</v>
      </c>
      <c r="F101" s="51" t="s">
        <v>655</v>
      </c>
    </row>
    <row r="102" ht="15.75" customHeight="1">
      <c r="A102" s="18">
        <f t="shared" si="1"/>
        <v>101</v>
      </c>
      <c r="B102" s="18" t="s">
        <v>656</v>
      </c>
      <c r="C102" s="20" t="s">
        <v>657</v>
      </c>
      <c r="D102" s="21" t="s">
        <v>658</v>
      </c>
      <c r="E102" s="21" t="s">
        <v>659</v>
      </c>
      <c r="F102" s="51" t="s">
        <v>660</v>
      </c>
    </row>
    <row r="103" ht="15.75" customHeight="1">
      <c r="A103" s="18">
        <f t="shared" si="1"/>
        <v>102</v>
      </c>
      <c r="B103" s="18" t="s">
        <v>661</v>
      </c>
      <c r="C103" s="20" t="s">
        <v>662</v>
      </c>
      <c r="D103" s="21" t="s">
        <v>663</v>
      </c>
      <c r="E103" s="21" t="s">
        <v>664</v>
      </c>
      <c r="F103" s="51" t="s">
        <v>665</v>
      </c>
    </row>
    <row r="104" ht="15.75" customHeight="1">
      <c r="A104" s="18">
        <f t="shared" si="1"/>
        <v>103</v>
      </c>
      <c r="B104" s="18" t="s">
        <v>666</v>
      </c>
      <c r="C104" s="20" t="s">
        <v>667</v>
      </c>
      <c r="D104" s="21" t="s">
        <v>668</v>
      </c>
      <c r="E104" s="21" t="s">
        <v>669</v>
      </c>
      <c r="F104" s="51" t="s">
        <v>670</v>
      </c>
    </row>
    <row r="105" ht="15.75" customHeight="1">
      <c r="A105" s="18">
        <f t="shared" si="1"/>
        <v>104</v>
      </c>
      <c r="B105" s="18" t="s">
        <v>671</v>
      </c>
      <c r="C105" s="20" t="s">
        <v>672</v>
      </c>
      <c r="D105" s="21" t="s">
        <v>674</v>
      </c>
      <c r="E105" s="21" t="s">
        <v>675</v>
      </c>
      <c r="F105" s="51" t="s">
        <v>676</v>
      </c>
    </row>
    <row r="106" ht="15.75" customHeight="1">
      <c r="A106" s="18">
        <f t="shared" si="1"/>
        <v>105</v>
      </c>
      <c r="B106" s="18" t="s">
        <v>677</v>
      </c>
      <c r="C106" s="20" t="s">
        <v>678</v>
      </c>
      <c r="D106" s="21" t="s">
        <v>679</v>
      </c>
      <c r="E106" s="21" t="s">
        <v>680</v>
      </c>
      <c r="F106" s="51" t="s">
        <v>681</v>
      </c>
    </row>
    <row r="107" ht="15.75" customHeight="1">
      <c r="A107" s="18">
        <f t="shared" si="1"/>
        <v>106</v>
      </c>
      <c r="B107" s="18" t="s">
        <v>682</v>
      </c>
      <c r="C107" s="20" t="s">
        <v>683</v>
      </c>
      <c r="D107" s="21" t="s">
        <v>684</v>
      </c>
      <c r="E107" s="21" t="s">
        <v>686</v>
      </c>
      <c r="F107" s="51"/>
    </row>
    <row r="108" ht="19.5" customHeight="1">
      <c r="A108" s="18">
        <f t="shared" si="1"/>
        <v>107</v>
      </c>
      <c r="B108" s="18" t="s">
        <v>688</v>
      </c>
      <c r="C108" s="20" t="s">
        <v>689</v>
      </c>
      <c r="D108" s="21" t="s">
        <v>690</v>
      </c>
      <c r="E108" s="21" t="s">
        <v>691</v>
      </c>
      <c r="F108" s="51" t="s">
        <v>692</v>
      </c>
    </row>
    <row r="109" ht="15.75" customHeight="1">
      <c r="A109" s="18">
        <f t="shared" si="1"/>
        <v>108</v>
      </c>
      <c r="B109" s="18" t="s">
        <v>693</v>
      </c>
      <c r="C109" s="20" t="s">
        <v>694</v>
      </c>
      <c r="D109" s="21" t="s">
        <v>695</v>
      </c>
      <c r="E109" s="21" t="s">
        <v>696</v>
      </c>
      <c r="F109" s="51" t="s">
        <v>697</v>
      </c>
    </row>
    <row r="110" ht="15.75" customHeight="1">
      <c r="A110" s="18">
        <f t="shared" si="1"/>
        <v>109</v>
      </c>
      <c r="B110" s="18" t="s">
        <v>698</v>
      </c>
      <c r="C110" s="20" t="s">
        <v>699</v>
      </c>
      <c r="D110" s="21" t="s">
        <v>700</v>
      </c>
      <c r="E110" s="21" t="s">
        <v>701</v>
      </c>
      <c r="F110" s="54" t="s">
        <v>702</v>
      </c>
    </row>
    <row r="111" ht="15.75" customHeight="1">
      <c r="A111" s="18">
        <f t="shared" si="1"/>
        <v>110</v>
      </c>
      <c r="B111" s="18" t="s">
        <v>703</v>
      </c>
      <c r="C111" s="20" t="s">
        <v>704</v>
      </c>
      <c r="D111" s="21" t="s">
        <v>705</v>
      </c>
      <c r="E111" s="21" t="s">
        <v>706</v>
      </c>
      <c r="F111" s="51" t="s">
        <v>708</v>
      </c>
    </row>
    <row r="112" ht="15.75" customHeight="1">
      <c r="A112" s="18">
        <f t="shared" si="1"/>
        <v>111</v>
      </c>
      <c r="B112" s="18" t="s">
        <v>710</v>
      </c>
      <c r="C112" s="20" t="s">
        <v>711</v>
      </c>
      <c r="D112" s="21" t="s">
        <v>712</v>
      </c>
      <c r="E112" s="21" t="s">
        <v>713</v>
      </c>
      <c r="F112" s="51" t="s">
        <v>714</v>
      </c>
    </row>
    <row r="113" ht="15.75" customHeight="1">
      <c r="A113" s="18">
        <f t="shared" si="1"/>
        <v>112</v>
      </c>
      <c r="B113" s="18" t="s">
        <v>715</v>
      </c>
      <c r="C113" s="20" t="s">
        <v>716</v>
      </c>
      <c r="D113" s="21" t="s">
        <v>717</v>
      </c>
      <c r="E113" s="21" t="s">
        <v>718</v>
      </c>
      <c r="F113" s="51"/>
    </row>
    <row r="114" ht="15.75" customHeight="1">
      <c r="A114" s="18">
        <f t="shared" si="1"/>
        <v>113</v>
      </c>
      <c r="B114" s="18" t="s">
        <v>719</v>
      </c>
      <c r="C114" s="20" t="s">
        <v>721</v>
      </c>
      <c r="D114" s="21" t="s">
        <v>722</v>
      </c>
      <c r="E114" s="21" t="s">
        <v>723</v>
      </c>
      <c r="F114" s="51" t="s">
        <v>724</v>
      </c>
    </row>
    <row r="115" ht="15.75" customHeight="1">
      <c r="A115" s="18">
        <f t="shared" si="1"/>
        <v>114</v>
      </c>
      <c r="B115" s="18" t="s">
        <v>725</v>
      </c>
      <c r="C115" s="20" t="s">
        <v>726</v>
      </c>
      <c r="D115" s="21" t="s">
        <v>727</v>
      </c>
      <c r="E115" s="21" t="s">
        <v>728</v>
      </c>
      <c r="F115" s="51" t="s">
        <v>729</v>
      </c>
    </row>
    <row r="116" ht="15.75" customHeight="1">
      <c r="A116" s="18">
        <f t="shared" si="1"/>
        <v>115</v>
      </c>
      <c r="B116" s="18" t="s">
        <v>730</v>
      </c>
      <c r="C116" s="20" t="s">
        <v>731</v>
      </c>
      <c r="D116" s="21" t="s">
        <v>732</v>
      </c>
      <c r="E116" s="21" t="s">
        <v>733</v>
      </c>
      <c r="F116" s="51" t="s">
        <v>734</v>
      </c>
    </row>
    <row r="117" ht="15.75" customHeight="1">
      <c r="A117" s="18">
        <f t="shared" si="1"/>
        <v>116</v>
      </c>
      <c r="B117" s="18" t="s">
        <v>736</v>
      </c>
      <c r="C117" s="20" t="s">
        <v>738</v>
      </c>
      <c r="D117" s="21" t="s">
        <v>739</v>
      </c>
      <c r="E117" s="21" t="s">
        <v>740</v>
      </c>
      <c r="F117" s="51" t="s">
        <v>741</v>
      </c>
    </row>
    <row r="118" ht="15.75" customHeight="1">
      <c r="A118" s="18">
        <f t="shared" si="1"/>
        <v>117</v>
      </c>
      <c r="B118" s="18" t="s">
        <v>742</v>
      </c>
      <c r="C118" s="20" t="s">
        <v>743</v>
      </c>
      <c r="D118" s="21" t="s">
        <v>744</v>
      </c>
      <c r="E118" s="21" t="s">
        <v>745</v>
      </c>
      <c r="F118" s="54" t="s">
        <v>746</v>
      </c>
    </row>
    <row r="119" ht="15.75" customHeight="1">
      <c r="A119" s="18">
        <f t="shared" si="1"/>
        <v>118</v>
      </c>
      <c r="B119" s="18" t="s">
        <v>748</v>
      </c>
      <c r="C119" s="20" t="s">
        <v>749</v>
      </c>
      <c r="D119" s="21" t="s">
        <v>750</v>
      </c>
      <c r="E119" s="21" t="s">
        <v>751</v>
      </c>
      <c r="F119" s="51"/>
    </row>
    <row r="120" ht="15.75" customHeight="1">
      <c r="A120" s="18">
        <f t="shared" si="1"/>
        <v>119</v>
      </c>
      <c r="B120" s="18" t="s">
        <v>752</v>
      </c>
      <c r="C120" s="20" t="s">
        <v>753</v>
      </c>
      <c r="D120" s="21" t="s">
        <v>754</v>
      </c>
      <c r="E120" s="21" t="s">
        <v>755</v>
      </c>
      <c r="F120" s="51" t="s">
        <v>756</v>
      </c>
    </row>
    <row r="121" ht="15.75" customHeight="1">
      <c r="A121" s="18">
        <f t="shared" si="1"/>
        <v>120</v>
      </c>
      <c r="B121" s="18" t="s">
        <v>757</v>
      </c>
      <c r="C121" s="20" t="s">
        <v>758</v>
      </c>
      <c r="D121" s="21" t="s">
        <v>759</v>
      </c>
      <c r="E121" s="21" t="s">
        <v>760</v>
      </c>
      <c r="F121" s="51" t="s">
        <v>761</v>
      </c>
    </row>
    <row r="122" ht="15.75" customHeight="1">
      <c r="A122" s="18">
        <f t="shared" si="1"/>
        <v>121</v>
      </c>
      <c r="B122" s="18" t="s">
        <v>763</v>
      </c>
      <c r="C122" s="20" t="s">
        <v>765</v>
      </c>
      <c r="D122" s="21" t="s">
        <v>766</v>
      </c>
      <c r="E122" s="21" t="s">
        <v>767</v>
      </c>
      <c r="F122" s="51" t="s">
        <v>768</v>
      </c>
    </row>
    <row r="123" ht="15.75" customHeight="1">
      <c r="A123" s="18">
        <f t="shared" si="1"/>
        <v>122</v>
      </c>
      <c r="B123" s="18" t="s">
        <v>769</v>
      </c>
      <c r="C123" s="20" t="s">
        <v>770</v>
      </c>
      <c r="D123" s="21" t="s">
        <v>772</v>
      </c>
      <c r="E123" s="21" t="s">
        <v>773</v>
      </c>
      <c r="F123" s="51" t="s">
        <v>774</v>
      </c>
    </row>
    <row r="124" ht="15.75" customHeight="1">
      <c r="A124" s="18">
        <f t="shared" si="1"/>
        <v>123</v>
      </c>
      <c r="B124" s="18" t="s">
        <v>775</v>
      </c>
      <c r="C124" s="20" t="s">
        <v>776</v>
      </c>
      <c r="D124" s="21" t="s">
        <v>777</v>
      </c>
      <c r="E124" s="21" t="s">
        <v>778</v>
      </c>
      <c r="F124" s="51" t="s">
        <v>779</v>
      </c>
    </row>
    <row r="125" ht="15.75" customHeight="1">
      <c r="A125" s="18">
        <f t="shared" si="1"/>
        <v>124</v>
      </c>
      <c r="B125" s="18" t="s">
        <v>780</v>
      </c>
      <c r="C125" s="20" t="s">
        <v>781</v>
      </c>
      <c r="D125" s="21" t="s">
        <v>782</v>
      </c>
      <c r="E125" s="21" t="s">
        <v>783</v>
      </c>
      <c r="F125" s="51" t="s">
        <v>784</v>
      </c>
    </row>
    <row r="126" ht="15.75" customHeight="1">
      <c r="A126" s="18">
        <f t="shared" si="1"/>
        <v>125</v>
      </c>
      <c r="B126" s="18" t="s">
        <v>785</v>
      </c>
      <c r="C126" s="20" t="s">
        <v>786</v>
      </c>
      <c r="D126" s="21" t="s">
        <v>788</v>
      </c>
      <c r="E126" s="21" t="s">
        <v>789</v>
      </c>
      <c r="F126" s="51" t="s">
        <v>791</v>
      </c>
    </row>
    <row r="127" ht="15.75" customHeight="1">
      <c r="A127" s="18">
        <f t="shared" si="1"/>
        <v>126</v>
      </c>
      <c r="B127" s="18" t="s">
        <v>792</v>
      </c>
      <c r="C127" s="20" t="s">
        <v>793</v>
      </c>
      <c r="D127" s="21" t="s">
        <v>794</v>
      </c>
      <c r="E127" s="21" t="s">
        <v>795</v>
      </c>
      <c r="F127" s="51"/>
    </row>
    <row r="128" ht="15.75" customHeight="1">
      <c r="A128" s="18">
        <f t="shared" si="1"/>
        <v>127</v>
      </c>
      <c r="B128" s="18" t="s">
        <v>796</v>
      </c>
      <c r="C128" s="20" t="s">
        <v>797</v>
      </c>
      <c r="D128" s="21" t="s">
        <v>798</v>
      </c>
      <c r="E128" s="21" t="s">
        <v>799</v>
      </c>
      <c r="F128" s="51"/>
    </row>
    <row r="129" ht="15.75" customHeight="1">
      <c r="A129" s="18">
        <f t="shared" si="1"/>
        <v>128</v>
      </c>
      <c r="B129" s="18" t="s">
        <v>800</v>
      </c>
      <c r="C129" s="20" t="s">
        <v>801</v>
      </c>
      <c r="D129" s="21" t="s">
        <v>803</v>
      </c>
      <c r="E129" s="21" t="s">
        <v>804</v>
      </c>
      <c r="F129" s="51"/>
    </row>
    <row r="130" ht="15.75" customHeight="1">
      <c r="A130" s="18">
        <f t="shared" si="1"/>
        <v>129</v>
      </c>
      <c r="B130" s="18" t="s">
        <v>805</v>
      </c>
      <c r="C130" s="20" t="s">
        <v>806</v>
      </c>
      <c r="D130" s="21" t="s">
        <v>807</v>
      </c>
      <c r="E130" s="21" t="s">
        <v>808</v>
      </c>
      <c r="F130" s="51" t="s">
        <v>809</v>
      </c>
    </row>
    <row r="131" ht="15.75" customHeight="1">
      <c r="A131" s="18">
        <f t="shared" si="1"/>
        <v>130</v>
      </c>
      <c r="B131" s="18" t="s">
        <v>810</v>
      </c>
      <c r="C131" s="20" t="s">
        <v>811</v>
      </c>
      <c r="D131" s="21" t="s">
        <v>812</v>
      </c>
      <c r="E131" s="21" t="s">
        <v>813</v>
      </c>
      <c r="F131" s="51" t="s">
        <v>814</v>
      </c>
    </row>
    <row r="132" ht="15.75" customHeight="1">
      <c r="A132" s="18">
        <f t="shared" si="1"/>
        <v>131</v>
      </c>
      <c r="B132" s="18" t="s">
        <v>815</v>
      </c>
      <c r="C132" s="20" t="s">
        <v>816</v>
      </c>
      <c r="D132" s="21" t="s">
        <v>817</v>
      </c>
      <c r="E132" s="21" t="s">
        <v>818</v>
      </c>
      <c r="F132" s="51" t="s">
        <v>819</v>
      </c>
    </row>
    <row r="133" ht="15.75" customHeight="1">
      <c r="A133" s="18">
        <f t="shared" si="1"/>
        <v>132</v>
      </c>
      <c r="B133" s="18" t="s">
        <v>822</v>
      </c>
      <c r="C133" s="20" t="s">
        <v>823</v>
      </c>
      <c r="D133" s="21" t="s">
        <v>824</v>
      </c>
      <c r="E133" s="21" t="s">
        <v>825</v>
      </c>
      <c r="F133" s="51" t="s">
        <v>826</v>
      </c>
    </row>
    <row r="134" ht="15.75" customHeight="1">
      <c r="A134" s="18">
        <f t="shared" si="1"/>
        <v>133</v>
      </c>
      <c r="B134" s="18" t="s">
        <v>827</v>
      </c>
      <c r="C134" s="20" t="s">
        <v>828</v>
      </c>
      <c r="D134" s="21" t="s">
        <v>829</v>
      </c>
      <c r="E134" s="21" t="s">
        <v>831</v>
      </c>
      <c r="F134" s="51" t="s">
        <v>833</v>
      </c>
    </row>
    <row r="135" ht="15.75" customHeight="1">
      <c r="A135" s="18">
        <f t="shared" si="1"/>
        <v>134</v>
      </c>
      <c r="B135" s="18" t="s">
        <v>834</v>
      </c>
      <c r="C135" s="20" t="s">
        <v>835</v>
      </c>
      <c r="D135" s="21" t="s">
        <v>836</v>
      </c>
      <c r="E135" s="21" t="s">
        <v>837</v>
      </c>
      <c r="F135" s="51" t="s">
        <v>838</v>
      </c>
    </row>
    <row r="136" ht="15.75" customHeight="1">
      <c r="A136" s="18">
        <f t="shared" si="1"/>
        <v>135</v>
      </c>
      <c r="B136" s="18" t="s">
        <v>839</v>
      </c>
      <c r="C136" s="20" t="s">
        <v>840</v>
      </c>
      <c r="D136" s="21" t="s">
        <v>841</v>
      </c>
      <c r="E136" s="48" t="s">
        <v>842</v>
      </c>
      <c r="F136" s="51"/>
    </row>
    <row r="137" ht="15.75" customHeight="1">
      <c r="A137" s="18">
        <f t="shared" si="1"/>
        <v>136</v>
      </c>
      <c r="B137" s="18" t="s">
        <v>843</v>
      </c>
      <c r="C137" s="20" t="s">
        <v>844</v>
      </c>
      <c r="D137" s="21" t="s">
        <v>845</v>
      </c>
      <c r="E137" s="21" t="s">
        <v>846</v>
      </c>
      <c r="F137" s="51" t="s">
        <v>848</v>
      </c>
    </row>
    <row r="138" ht="15.75" customHeight="1">
      <c r="A138" s="18">
        <f t="shared" si="1"/>
        <v>137</v>
      </c>
      <c r="B138" s="18" t="s">
        <v>850</v>
      </c>
      <c r="C138" s="20" t="s">
        <v>851</v>
      </c>
      <c r="D138" s="21" t="s">
        <v>852</v>
      </c>
      <c r="E138" s="21" t="s">
        <v>853</v>
      </c>
      <c r="F138" s="51" t="s">
        <v>854</v>
      </c>
    </row>
    <row r="139" ht="15.75" customHeight="1">
      <c r="A139" s="18">
        <f t="shared" si="1"/>
        <v>138</v>
      </c>
      <c r="B139" s="18" t="s">
        <v>855</v>
      </c>
      <c r="C139" s="20" t="s">
        <v>856</v>
      </c>
      <c r="D139" s="21" t="s">
        <v>857</v>
      </c>
      <c r="E139" s="21" t="s">
        <v>858</v>
      </c>
      <c r="F139" s="51" t="s">
        <v>859</v>
      </c>
    </row>
    <row r="140" ht="15.75" customHeight="1">
      <c r="A140" s="18">
        <f t="shared" si="1"/>
        <v>139</v>
      </c>
      <c r="B140" s="18" t="s">
        <v>860</v>
      </c>
      <c r="C140" s="20" t="s">
        <v>861</v>
      </c>
      <c r="D140" s="21" t="s">
        <v>862</v>
      </c>
      <c r="E140" s="21" t="s">
        <v>863</v>
      </c>
      <c r="F140" s="60" t="s">
        <v>865</v>
      </c>
    </row>
    <row r="141" ht="15.75" customHeight="1">
      <c r="A141" s="18">
        <f t="shared" si="1"/>
        <v>140</v>
      </c>
      <c r="B141" s="18" t="s">
        <v>867</v>
      </c>
      <c r="C141" s="20" t="s">
        <v>868</v>
      </c>
      <c r="D141" s="21" t="s">
        <v>869</v>
      </c>
      <c r="E141" s="21" t="s">
        <v>870</v>
      </c>
      <c r="F141" s="60"/>
    </row>
    <row r="142" ht="15.75" customHeight="1">
      <c r="A142" s="18">
        <f t="shared" si="1"/>
        <v>141</v>
      </c>
      <c r="B142" s="18" t="s">
        <v>871</v>
      </c>
      <c r="C142" s="20" t="s">
        <v>872</v>
      </c>
      <c r="D142" s="21" t="s">
        <v>873</v>
      </c>
      <c r="E142" s="21" t="s">
        <v>875</v>
      </c>
      <c r="F142" s="60" t="s">
        <v>877</v>
      </c>
    </row>
    <row r="143" ht="15.75" customHeight="1">
      <c r="A143" s="18">
        <f t="shared" si="1"/>
        <v>142</v>
      </c>
      <c r="B143" s="18" t="s">
        <v>878</v>
      </c>
      <c r="C143" s="20" t="s">
        <v>879</v>
      </c>
      <c r="D143" s="21" t="s">
        <v>880</v>
      </c>
      <c r="E143" s="21" t="s">
        <v>881</v>
      </c>
      <c r="F143" s="61" t="s">
        <v>882</v>
      </c>
    </row>
    <row r="144" ht="15.75" customHeight="1">
      <c r="A144" s="18">
        <f t="shared" si="1"/>
        <v>143</v>
      </c>
      <c r="B144" s="18" t="s">
        <v>883</v>
      </c>
      <c r="C144" s="20" t="s">
        <v>884</v>
      </c>
      <c r="D144" s="21" t="s">
        <v>885</v>
      </c>
      <c r="E144" s="21" t="s">
        <v>886</v>
      </c>
      <c r="F144" s="54"/>
    </row>
    <row r="145" ht="15.75" customHeight="1">
      <c r="A145" s="18">
        <f t="shared" si="1"/>
        <v>144</v>
      </c>
      <c r="B145" s="18" t="s">
        <v>887</v>
      </c>
      <c r="C145" s="20" t="s">
        <v>888</v>
      </c>
      <c r="D145" s="21" t="s">
        <v>889</v>
      </c>
      <c r="E145" s="21" t="s">
        <v>891</v>
      </c>
      <c r="F145" s="54"/>
    </row>
    <row r="146" ht="15.75" customHeight="1">
      <c r="A146" s="18">
        <f t="shared" si="1"/>
        <v>145</v>
      </c>
      <c r="B146" s="18" t="s">
        <v>893</v>
      </c>
      <c r="C146" s="20" t="s">
        <v>894</v>
      </c>
      <c r="D146" s="21" t="s">
        <v>895</v>
      </c>
      <c r="E146" s="21" t="s">
        <v>896</v>
      </c>
      <c r="F146" s="51" t="s">
        <v>897</v>
      </c>
    </row>
    <row r="147" ht="15.75" customHeight="1">
      <c r="A147" s="18">
        <f t="shared" si="1"/>
        <v>146</v>
      </c>
      <c r="B147" s="18" t="s">
        <v>898</v>
      </c>
      <c r="C147" s="20" t="s">
        <v>899</v>
      </c>
      <c r="D147" s="21" t="s">
        <v>900</v>
      </c>
      <c r="E147" s="21" t="s">
        <v>901</v>
      </c>
      <c r="F147" s="54" t="s">
        <v>903</v>
      </c>
    </row>
    <row r="148" ht="15.75" customHeight="1">
      <c r="A148" s="18">
        <f t="shared" si="1"/>
        <v>147</v>
      </c>
      <c r="B148" s="18" t="s">
        <v>905</v>
      </c>
      <c r="C148" s="20" t="s">
        <v>906</v>
      </c>
      <c r="D148" s="21" t="s">
        <v>907</v>
      </c>
      <c r="E148" s="21" t="s">
        <v>908</v>
      </c>
      <c r="F148" s="51" t="s">
        <v>909</v>
      </c>
    </row>
    <row r="149" ht="15.75" customHeight="1">
      <c r="A149" s="18">
        <f t="shared" si="1"/>
        <v>148</v>
      </c>
      <c r="B149" s="18" t="s">
        <v>910</v>
      </c>
      <c r="C149" s="20" t="s">
        <v>911</v>
      </c>
      <c r="D149" s="21" t="s">
        <v>912</v>
      </c>
      <c r="E149" s="21" t="s">
        <v>913</v>
      </c>
      <c r="F149" s="51" t="s">
        <v>914</v>
      </c>
    </row>
    <row r="150" ht="15.75" customHeight="1">
      <c r="A150" s="18">
        <f t="shared" si="1"/>
        <v>149</v>
      </c>
      <c r="B150" s="18" t="s">
        <v>915</v>
      </c>
      <c r="C150" s="20" t="s">
        <v>916</v>
      </c>
      <c r="D150" s="21" t="s">
        <v>917</v>
      </c>
      <c r="E150" s="21" t="s">
        <v>918</v>
      </c>
      <c r="F150" s="51" t="s">
        <v>919</v>
      </c>
    </row>
    <row r="151" ht="15.75" customHeight="1">
      <c r="A151" s="18">
        <f t="shared" si="1"/>
        <v>150</v>
      </c>
      <c r="B151" s="18" t="s">
        <v>921</v>
      </c>
      <c r="C151" s="20" t="s">
        <v>922</v>
      </c>
      <c r="D151" s="21" t="s">
        <v>924</v>
      </c>
      <c r="E151" s="21" t="s">
        <v>925</v>
      </c>
      <c r="F151" s="51"/>
    </row>
    <row r="152" ht="15.75" customHeight="1">
      <c r="A152" s="18">
        <f t="shared" si="1"/>
        <v>151</v>
      </c>
      <c r="B152" s="18" t="s">
        <v>926</v>
      </c>
      <c r="C152" s="20" t="s">
        <v>927</v>
      </c>
      <c r="D152" s="21" t="s">
        <v>928</v>
      </c>
      <c r="E152" s="21" t="s">
        <v>929</v>
      </c>
      <c r="F152" s="51" t="s">
        <v>930</v>
      </c>
    </row>
    <row r="153" ht="15.75" customHeight="1">
      <c r="A153" s="18">
        <f t="shared" si="1"/>
        <v>152</v>
      </c>
      <c r="B153" s="18" t="s">
        <v>931</v>
      </c>
      <c r="C153" s="20" t="s">
        <v>932</v>
      </c>
      <c r="D153" s="21" t="s">
        <v>933</v>
      </c>
      <c r="E153" s="21" t="s">
        <v>934</v>
      </c>
      <c r="F153" s="51" t="s">
        <v>935</v>
      </c>
    </row>
    <row r="154" ht="15.75" customHeight="1">
      <c r="A154" s="18">
        <f t="shared" si="1"/>
        <v>153</v>
      </c>
      <c r="B154" s="18" t="s">
        <v>936</v>
      </c>
      <c r="C154" s="20" t="s">
        <v>937</v>
      </c>
      <c r="D154" s="21" t="s">
        <v>938</v>
      </c>
      <c r="E154" s="21" t="s">
        <v>939</v>
      </c>
      <c r="F154" s="51" t="s">
        <v>940</v>
      </c>
    </row>
    <row r="155" ht="15.75" customHeight="1">
      <c r="A155" s="18">
        <f t="shared" si="1"/>
        <v>154</v>
      </c>
      <c r="B155" s="18" t="s">
        <v>942</v>
      </c>
      <c r="C155" s="20" t="s">
        <v>943</v>
      </c>
      <c r="D155" s="21" t="s">
        <v>945</v>
      </c>
      <c r="E155" s="21" t="s">
        <v>947</v>
      </c>
      <c r="F155" s="51" t="s">
        <v>948</v>
      </c>
    </row>
    <row r="156" ht="15.75" customHeight="1">
      <c r="A156" s="18">
        <f t="shared" si="1"/>
        <v>155</v>
      </c>
      <c r="B156" s="18" t="s">
        <v>949</v>
      </c>
      <c r="C156" s="20" t="s">
        <v>950</v>
      </c>
      <c r="D156" s="21" t="s">
        <v>951</v>
      </c>
      <c r="E156" s="21" t="s">
        <v>952</v>
      </c>
      <c r="F156" s="51" t="s">
        <v>953</v>
      </c>
    </row>
    <row r="157" ht="15.75" customHeight="1">
      <c r="A157" s="18">
        <f t="shared" si="1"/>
        <v>156</v>
      </c>
      <c r="B157" s="18" t="s">
        <v>954</v>
      </c>
      <c r="C157" s="20" t="s">
        <v>955</v>
      </c>
      <c r="D157" s="21" t="s">
        <v>956</v>
      </c>
      <c r="E157" s="21" t="s">
        <v>958</v>
      </c>
      <c r="F157" s="51" t="s">
        <v>960</v>
      </c>
    </row>
    <row r="158" ht="15.75" customHeight="1">
      <c r="A158" s="18">
        <f t="shared" si="1"/>
        <v>157</v>
      </c>
      <c r="B158" s="18" t="s">
        <v>961</v>
      </c>
      <c r="C158" s="20" t="s">
        <v>962</v>
      </c>
      <c r="D158" s="21" t="s">
        <v>963</v>
      </c>
      <c r="E158" s="21" t="s">
        <v>964</v>
      </c>
      <c r="F158" s="67" t="s">
        <v>965</v>
      </c>
    </row>
    <row r="159" ht="15.75" customHeight="1">
      <c r="A159" s="18">
        <f t="shared" si="1"/>
        <v>158</v>
      </c>
      <c r="B159" s="18" t="s">
        <v>966</v>
      </c>
      <c r="C159" s="20" t="s">
        <v>967</v>
      </c>
      <c r="D159" s="21" t="s">
        <v>968</v>
      </c>
      <c r="E159" s="48" t="s">
        <v>970</v>
      </c>
      <c r="F159" s="67" t="s">
        <v>972</v>
      </c>
    </row>
    <row r="160" ht="15.75" customHeight="1">
      <c r="A160" s="18">
        <f t="shared" si="1"/>
        <v>159</v>
      </c>
      <c r="B160" s="18" t="s">
        <v>973</v>
      </c>
      <c r="C160" s="20" t="s">
        <v>974</v>
      </c>
      <c r="D160" s="21" t="s">
        <v>975</v>
      </c>
      <c r="E160" s="21" t="s">
        <v>976</v>
      </c>
      <c r="F160" s="70" t="s">
        <v>977</v>
      </c>
    </row>
    <row r="161" ht="15.75" customHeight="1">
      <c r="A161" s="18">
        <f t="shared" si="1"/>
        <v>160</v>
      </c>
      <c r="B161" s="18" t="s">
        <v>978</v>
      </c>
      <c r="C161" s="20" t="s">
        <v>981</v>
      </c>
      <c r="D161" s="21" t="s">
        <v>982</v>
      </c>
      <c r="E161" s="21" t="s">
        <v>983</v>
      </c>
      <c r="F161" s="67" t="s">
        <v>984</v>
      </c>
    </row>
    <row r="162" ht="15.75" customHeight="1">
      <c r="A162" s="18">
        <f t="shared" si="1"/>
        <v>161</v>
      </c>
      <c r="B162" s="18" t="s">
        <v>985</v>
      </c>
      <c r="C162" s="20" t="s">
        <v>986</v>
      </c>
      <c r="D162" s="21" t="s">
        <v>987</v>
      </c>
      <c r="E162" s="21" t="s">
        <v>988</v>
      </c>
      <c r="F162" s="67" t="s">
        <v>989</v>
      </c>
    </row>
    <row r="163" ht="15.75" customHeight="1">
      <c r="A163" s="18">
        <f t="shared" si="1"/>
        <v>162</v>
      </c>
      <c r="B163" s="18" t="s">
        <v>990</v>
      </c>
      <c r="C163" s="20" t="s">
        <v>991</v>
      </c>
      <c r="D163" s="21" t="s">
        <v>992</v>
      </c>
      <c r="E163" s="21" t="s">
        <v>993</v>
      </c>
      <c r="F163" s="51" t="s">
        <v>994</v>
      </c>
    </row>
    <row r="164" ht="15.75" customHeight="1">
      <c r="A164" s="18">
        <f t="shared" si="1"/>
        <v>163</v>
      </c>
      <c r="B164" s="18" t="s">
        <v>995</v>
      </c>
      <c r="C164" s="20" t="s">
        <v>997</v>
      </c>
      <c r="D164" s="21" t="s">
        <v>999</v>
      </c>
      <c r="E164" s="21" t="s">
        <v>1000</v>
      </c>
      <c r="F164" s="54" t="s">
        <v>1001</v>
      </c>
    </row>
    <row r="165" ht="15.75" customHeight="1">
      <c r="A165" s="18">
        <f t="shared" si="1"/>
        <v>164</v>
      </c>
      <c r="B165" s="18" t="s">
        <v>1002</v>
      </c>
      <c r="C165" s="20" t="s">
        <v>1003</v>
      </c>
      <c r="D165" s="21" t="s">
        <v>1004</v>
      </c>
      <c r="E165" s="21" t="s">
        <v>1005</v>
      </c>
      <c r="F165" s="54" t="s">
        <v>1006</v>
      </c>
    </row>
    <row r="166" ht="15.75" customHeight="1">
      <c r="A166" s="18">
        <f t="shared" si="1"/>
        <v>165</v>
      </c>
      <c r="B166" s="18" t="s">
        <v>1008</v>
      </c>
      <c r="C166" s="20" t="s">
        <v>1010</v>
      </c>
      <c r="D166" s="21" t="s">
        <v>1011</v>
      </c>
      <c r="E166" s="21" t="s">
        <v>1012</v>
      </c>
      <c r="F166" s="54" t="s">
        <v>1013</v>
      </c>
    </row>
    <row r="167" ht="15.75" customHeight="1">
      <c r="A167" s="18">
        <f t="shared" si="1"/>
        <v>166</v>
      </c>
      <c r="B167" s="18" t="s">
        <v>1014</v>
      </c>
      <c r="C167" s="20" t="s">
        <v>1017</v>
      </c>
      <c r="D167" s="21" t="s">
        <v>1018</v>
      </c>
      <c r="E167" s="21" t="s">
        <v>1019</v>
      </c>
      <c r="F167" s="54"/>
    </row>
    <row r="168" ht="15.75" customHeight="1">
      <c r="A168" s="18">
        <f t="shared" si="1"/>
        <v>167</v>
      </c>
      <c r="B168" s="18" t="s">
        <v>1020</v>
      </c>
      <c r="C168" s="20" t="s">
        <v>1022</v>
      </c>
      <c r="D168" s="21" t="s">
        <v>1023</v>
      </c>
      <c r="E168" s="21" t="s">
        <v>1024</v>
      </c>
      <c r="F168" s="54"/>
    </row>
    <row r="169" ht="15.75" customHeight="1">
      <c r="A169" s="18">
        <f t="shared" si="1"/>
        <v>168</v>
      </c>
      <c r="B169" s="18" t="s">
        <v>1026</v>
      </c>
      <c r="C169" s="20" t="s">
        <v>1027</v>
      </c>
      <c r="D169" s="21" t="s">
        <v>1028</v>
      </c>
      <c r="E169" s="21" t="s">
        <v>1029</v>
      </c>
      <c r="F169" s="54" t="s">
        <v>1030</v>
      </c>
    </row>
    <row r="170" ht="15.75" customHeight="1">
      <c r="A170" s="18">
        <f t="shared" si="1"/>
        <v>169</v>
      </c>
      <c r="B170" s="18" t="s">
        <v>1031</v>
      </c>
      <c r="C170" s="20" t="s">
        <v>1032</v>
      </c>
      <c r="D170" s="21" t="s">
        <v>1033</v>
      </c>
      <c r="E170" s="21" t="s">
        <v>1034</v>
      </c>
      <c r="F170" s="75" t="s">
        <v>1035</v>
      </c>
    </row>
    <row r="171" ht="15.75" customHeight="1">
      <c r="A171" s="18">
        <f t="shared" si="1"/>
        <v>170</v>
      </c>
      <c r="B171" s="18" t="s">
        <v>1036</v>
      </c>
      <c r="C171" s="20" t="s">
        <v>1037</v>
      </c>
      <c r="D171" s="21" t="s">
        <v>1039</v>
      </c>
      <c r="E171" s="21" t="s">
        <v>1040</v>
      </c>
      <c r="F171" s="75" t="s">
        <v>1042</v>
      </c>
    </row>
    <row r="172" ht="15.75" customHeight="1">
      <c r="A172" s="18">
        <f t="shared" si="1"/>
        <v>171</v>
      </c>
      <c r="B172" s="18" t="s">
        <v>1043</v>
      </c>
      <c r="C172" s="20" t="s">
        <v>1044</v>
      </c>
      <c r="D172" s="21" t="s">
        <v>1045</v>
      </c>
      <c r="E172" s="21" t="s">
        <v>1046</v>
      </c>
      <c r="F172" s="54" t="s">
        <v>1047</v>
      </c>
    </row>
    <row r="173" ht="15.75" customHeight="1">
      <c r="A173" s="18">
        <f t="shared" si="1"/>
        <v>172</v>
      </c>
      <c r="B173" s="18" t="s">
        <v>1050</v>
      </c>
      <c r="C173" s="20" t="s">
        <v>1051</v>
      </c>
      <c r="D173" s="21" t="s">
        <v>1052</v>
      </c>
      <c r="E173" s="21" t="s">
        <v>1053</v>
      </c>
      <c r="F173" s="54" t="s">
        <v>1054</v>
      </c>
    </row>
    <row r="174" ht="15.75" customHeight="1">
      <c r="A174" s="18">
        <f t="shared" si="1"/>
        <v>173</v>
      </c>
      <c r="B174" s="18" t="s">
        <v>1055</v>
      </c>
      <c r="C174" s="20" t="s">
        <v>1056</v>
      </c>
      <c r="D174" s="21" t="s">
        <v>1057</v>
      </c>
      <c r="E174" s="21" t="s">
        <v>1058</v>
      </c>
      <c r="F174" s="54"/>
    </row>
    <row r="175" ht="15.75" customHeight="1">
      <c r="A175" s="18">
        <f t="shared" si="1"/>
        <v>174</v>
      </c>
      <c r="B175" s="18" t="s">
        <v>1061</v>
      </c>
      <c r="C175" s="20" t="s">
        <v>1062</v>
      </c>
      <c r="D175" s="21" t="s">
        <v>1063</v>
      </c>
      <c r="E175" s="21" t="s">
        <v>1064</v>
      </c>
      <c r="F175" s="54" t="s">
        <v>1065</v>
      </c>
    </row>
    <row r="176" ht="15.75" customHeight="1">
      <c r="A176" s="18">
        <f t="shared" si="1"/>
        <v>175</v>
      </c>
      <c r="B176" s="18" t="s">
        <v>1066</v>
      </c>
      <c r="C176" s="20" t="s">
        <v>1067</v>
      </c>
      <c r="D176" s="21" t="s">
        <v>1068</v>
      </c>
      <c r="E176" s="21" t="s">
        <v>1069</v>
      </c>
      <c r="F176" s="54" t="s">
        <v>1071</v>
      </c>
    </row>
    <row r="177" ht="15.75" customHeight="1">
      <c r="A177" s="18">
        <f t="shared" si="1"/>
        <v>176</v>
      </c>
      <c r="B177" s="18" t="s">
        <v>1073</v>
      </c>
      <c r="C177" s="20" t="s">
        <v>1074</v>
      </c>
      <c r="D177" s="21" t="s">
        <v>1075</v>
      </c>
      <c r="E177" s="21" t="s">
        <v>1076</v>
      </c>
      <c r="F177" s="54" t="s">
        <v>1077</v>
      </c>
    </row>
    <row r="178" ht="15.75" customHeight="1">
      <c r="A178" s="18">
        <f t="shared" si="1"/>
        <v>177</v>
      </c>
      <c r="B178" s="18" t="s">
        <v>1078</v>
      </c>
      <c r="C178" s="20" t="s">
        <v>1079</v>
      </c>
      <c r="D178" s="21" t="s">
        <v>1080</v>
      </c>
      <c r="E178" s="21" t="s">
        <v>1081</v>
      </c>
      <c r="F178" s="54" t="s">
        <v>1082</v>
      </c>
    </row>
    <row r="179" ht="15.75" customHeight="1">
      <c r="A179" s="18">
        <f t="shared" si="1"/>
        <v>178</v>
      </c>
      <c r="B179" s="18" t="s">
        <v>1083</v>
      </c>
      <c r="C179" s="20" t="s">
        <v>1084</v>
      </c>
      <c r="D179" s="21" t="s">
        <v>1085</v>
      </c>
      <c r="E179" s="21" t="s">
        <v>1086</v>
      </c>
      <c r="F179" s="54" t="s">
        <v>1087</v>
      </c>
    </row>
    <row r="180" ht="15.75" customHeight="1">
      <c r="A180" s="18">
        <f t="shared" si="1"/>
        <v>179</v>
      </c>
      <c r="B180" s="18" t="s">
        <v>1090</v>
      </c>
      <c r="C180" s="20" t="s">
        <v>1091</v>
      </c>
      <c r="D180" s="21" t="s">
        <v>1092</v>
      </c>
      <c r="E180" s="21" t="s">
        <v>1093</v>
      </c>
      <c r="F180" s="54" t="s">
        <v>1094</v>
      </c>
    </row>
    <row r="181" ht="15.75" customHeight="1">
      <c r="A181" s="18">
        <f t="shared" si="1"/>
        <v>180</v>
      </c>
      <c r="B181" s="18" t="s">
        <v>1095</v>
      </c>
      <c r="C181" s="20" t="s">
        <v>1096</v>
      </c>
      <c r="D181" s="21" t="s">
        <v>1097</v>
      </c>
      <c r="E181" s="21" t="s">
        <v>1098</v>
      </c>
      <c r="F181" s="54" t="s">
        <v>1101</v>
      </c>
    </row>
    <row r="182" ht="15.75" customHeight="1">
      <c r="A182" s="18">
        <f t="shared" si="1"/>
        <v>181</v>
      </c>
      <c r="B182" s="18" t="s">
        <v>1102</v>
      </c>
      <c r="C182" s="20" t="s">
        <v>1103</v>
      </c>
      <c r="D182" s="21" t="s">
        <v>1104</v>
      </c>
      <c r="E182" s="21" t="s">
        <v>1105</v>
      </c>
      <c r="F182" s="54" t="s">
        <v>1106</v>
      </c>
    </row>
    <row r="183" ht="15.75" customHeight="1">
      <c r="A183" s="18">
        <f t="shared" si="1"/>
        <v>182</v>
      </c>
      <c r="B183" s="18" t="s">
        <v>1107</v>
      </c>
      <c r="C183" s="20" t="s">
        <v>1108</v>
      </c>
      <c r="D183" s="21" t="s">
        <v>1110</v>
      </c>
      <c r="E183" s="21" t="s">
        <v>1112</v>
      </c>
      <c r="F183" s="54" t="s">
        <v>1113</v>
      </c>
    </row>
    <row r="184" ht="15.75" customHeight="1">
      <c r="A184" s="18">
        <f t="shared" si="1"/>
        <v>183</v>
      </c>
      <c r="B184" s="18" t="s">
        <v>1114</v>
      </c>
      <c r="C184" s="20" t="s">
        <v>1115</v>
      </c>
      <c r="D184" s="21" t="s">
        <v>1116</v>
      </c>
      <c r="E184" s="21" t="s">
        <v>1117</v>
      </c>
      <c r="F184" s="54" t="s">
        <v>1118</v>
      </c>
    </row>
    <row r="185" ht="15.75" customHeight="1">
      <c r="A185" s="18">
        <f t="shared" si="1"/>
        <v>184</v>
      </c>
      <c r="B185" s="18" t="s">
        <v>1119</v>
      </c>
      <c r="C185" s="20" t="s">
        <v>1120</v>
      </c>
      <c r="D185" s="21" t="s">
        <v>1121</v>
      </c>
      <c r="E185" s="21" t="s">
        <v>1122</v>
      </c>
      <c r="F185" s="54" t="s">
        <v>1123</v>
      </c>
    </row>
    <row r="186" ht="15.75" customHeight="1">
      <c r="A186" s="18">
        <f t="shared" si="1"/>
        <v>185</v>
      </c>
      <c r="B186" s="18" t="s">
        <v>1124</v>
      </c>
      <c r="C186" s="20" t="s">
        <v>1125</v>
      </c>
      <c r="D186" s="21" t="s">
        <v>1127</v>
      </c>
      <c r="E186" s="21" t="s">
        <v>1128</v>
      </c>
      <c r="F186" s="54" t="s">
        <v>1129</v>
      </c>
    </row>
    <row r="187" ht="15.75" customHeight="1">
      <c r="A187" s="18">
        <f t="shared" si="1"/>
        <v>186</v>
      </c>
      <c r="B187" s="18" t="s">
        <v>1130</v>
      </c>
      <c r="C187" s="20" t="s">
        <v>1131</v>
      </c>
      <c r="D187" s="21" t="s">
        <v>1132</v>
      </c>
      <c r="E187" s="21" t="s">
        <v>1133</v>
      </c>
      <c r="F187" s="54" t="s">
        <v>1134</v>
      </c>
    </row>
    <row r="188" ht="15.75" customHeight="1">
      <c r="A188" s="18">
        <f t="shared" si="1"/>
        <v>187</v>
      </c>
      <c r="B188" s="18" t="s">
        <v>1135</v>
      </c>
      <c r="C188" s="20" t="s">
        <v>1138</v>
      </c>
      <c r="D188" s="21" t="s">
        <v>1139</v>
      </c>
      <c r="E188" s="21" t="s">
        <v>1140</v>
      </c>
      <c r="F188" s="54" t="s">
        <v>1141</v>
      </c>
    </row>
    <row r="189" ht="15.75" customHeight="1">
      <c r="A189" s="18">
        <f t="shared" si="1"/>
        <v>188</v>
      </c>
      <c r="B189" s="18" t="s">
        <v>1142</v>
      </c>
      <c r="C189" s="20" t="s">
        <v>1143</v>
      </c>
      <c r="D189" s="21" t="s">
        <v>1144</v>
      </c>
      <c r="E189" s="21" t="s">
        <v>1145</v>
      </c>
      <c r="F189" s="54" t="s">
        <v>1146</v>
      </c>
    </row>
    <row r="190" ht="15.75" customHeight="1">
      <c r="A190" s="18">
        <f t="shared" si="1"/>
        <v>189</v>
      </c>
      <c r="B190" s="18" t="s">
        <v>1149</v>
      </c>
      <c r="C190" s="20" t="s">
        <v>1150</v>
      </c>
      <c r="D190" s="21" t="s">
        <v>1151</v>
      </c>
      <c r="E190" s="21" t="s">
        <v>1152</v>
      </c>
      <c r="F190" s="54" t="s">
        <v>1153</v>
      </c>
    </row>
    <row r="191" ht="15.75" customHeight="1">
      <c r="A191" s="18">
        <f t="shared" si="1"/>
        <v>190</v>
      </c>
      <c r="B191" s="18" t="s">
        <v>1154</v>
      </c>
      <c r="C191" s="20" t="s">
        <v>1155</v>
      </c>
      <c r="D191" s="21" t="s">
        <v>1156</v>
      </c>
      <c r="E191" s="21" t="s">
        <v>1157</v>
      </c>
      <c r="F191" s="54" t="s">
        <v>1158</v>
      </c>
    </row>
    <row r="192" ht="15.75" customHeight="1">
      <c r="A192" s="18">
        <f t="shared" si="1"/>
        <v>191</v>
      </c>
      <c r="B192" s="18" t="s">
        <v>1159</v>
      </c>
      <c r="C192" s="20" t="s">
        <v>1160</v>
      </c>
      <c r="D192" s="21" t="s">
        <v>1161</v>
      </c>
      <c r="E192" s="21" t="s">
        <v>1162</v>
      </c>
      <c r="F192" s="51" t="s">
        <v>1163</v>
      </c>
    </row>
    <row r="193" ht="15.75" customHeight="1">
      <c r="A193" s="18">
        <f t="shared" si="1"/>
        <v>192</v>
      </c>
      <c r="B193" s="18" t="s">
        <v>1164</v>
      </c>
      <c r="C193" s="20" t="s">
        <v>1165</v>
      </c>
      <c r="D193" s="21" t="s">
        <v>1166</v>
      </c>
      <c r="E193" s="21" t="s">
        <v>1168</v>
      </c>
      <c r="F193" s="51"/>
    </row>
    <row r="194" ht="15.75" customHeight="1">
      <c r="A194" s="18">
        <f t="shared" si="1"/>
        <v>193</v>
      </c>
      <c r="B194" s="18" t="s">
        <v>1169</v>
      </c>
      <c r="C194" s="20" t="s">
        <v>1170</v>
      </c>
      <c r="D194" s="21" t="s">
        <v>1171</v>
      </c>
      <c r="E194" s="21" t="s">
        <v>1172</v>
      </c>
      <c r="F194" s="51"/>
    </row>
    <row r="195" ht="15.75" customHeight="1">
      <c r="A195" s="18">
        <f t="shared" si="1"/>
        <v>194</v>
      </c>
      <c r="B195" s="18" t="s">
        <v>1173</v>
      </c>
      <c r="C195" s="20" t="s">
        <v>1174</v>
      </c>
      <c r="D195" s="21" t="s">
        <v>1175</v>
      </c>
      <c r="E195" s="21" t="s">
        <v>1176</v>
      </c>
      <c r="F195" s="51" t="s">
        <v>1177</v>
      </c>
    </row>
    <row r="196" ht="15.75" customHeight="1">
      <c r="A196" s="18">
        <f t="shared" si="1"/>
        <v>195</v>
      </c>
      <c r="B196" s="18" t="s">
        <v>1179</v>
      </c>
      <c r="C196" s="20" t="s">
        <v>1180</v>
      </c>
      <c r="D196" s="21" t="s">
        <v>1181</v>
      </c>
      <c r="E196" s="21" t="s">
        <v>1182</v>
      </c>
      <c r="F196" s="51" t="s">
        <v>1183</v>
      </c>
    </row>
    <row r="197" ht="15.75" customHeight="1">
      <c r="A197" s="18">
        <f t="shared" si="1"/>
        <v>196</v>
      </c>
      <c r="B197" s="18" t="s">
        <v>1184</v>
      </c>
      <c r="C197" s="20" t="s">
        <v>1185</v>
      </c>
      <c r="D197" s="21" t="s">
        <v>1186</v>
      </c>
      <c r="E197" s="21" t="s">
        <v>1187</v>
      </c>
      <c r="F197" s="51" t="s">
        <v>1188</v>
      </c>
    </row>
    <row r="198" ht="15.75" customHeight="1">
      <c r="A198" s="18">
        <f t="shared" si="1"/>
        <v>197</v>
      </c>
      <c r="B198" s="18" t="s">
        <v>1189</v>
      </c>
      <c r="C198" s="20" t="s">
        <v>1190</v>
      </c>
      <c r="D198" s="21" t="s">
        <v>1192</v>
      </c>
      <c r="E198" s="21" t="s">
        <v>1194</v>
      </c>
      <c r="F198" s="51" t="s">
        <v>1195</v>
      </c>
    </row>
    <row r="199" ht="15.75" customHeight="1">
      <c r="A199" s="18">
        <f t="shared" si="1"/>
        <v>198</v>
      </c>
      <c r="B199" s="18" t="s">
        <v>1196</v>
      </c>
      <c r="C199" s="20" t="s">
        <v>1197</v>
      </c>
      <c r="D199" s="21" t="s">
        <v>1198</v>
      </c>
      <c r="E199" s="21" t="s">
        <v>1199</v>
      </c>
      <c r="F199" s="51" t="s">
        <v>1200</v>
      </c>
    </row>
    <row r="200" ht="15.75" customHeight="1">
      <c r="A200" s="18">
        <f t="shared" si="1"/>
        <v>199</v>
      </c>
      <c r="B200" s="18" t="s">
        <v>1201</v>
      </c>
      <c r="C200" s="20" t="s">
        <v>1202</v>
      </c>
      <c r="D200" s="21" t="s">
        <v>1203</v>
      </c>
      <c r="E200" s="21" t="s">
        <v>1204</v>
      </c>
      <c r="F200" s="51" t="s">
        <v>1205</v>
      </c>
    </row>
    <row r="201" ht="15.75" customHeight="1">
      <c r="A201" s="18">
        <f t="shared" si="1"/>
        <v>200</v>
      </c>
      <c r="B201" s="18" t="s">
        <v>1206</v>
      </c>
      <c r="C201" s="20" t="s">
        <v>1207</v>
      </c>
      <c r="D201" s="21" t="s">
        <v>1208</v>
      </c>
      <c r="E201" s="21" t="s">
        <v>1209</v>
      </c>
      <c r="F201" s="51"/>
    </row>
    <row r="202" ht="15.75" customHeight="1">
      <c r="A202" s="18">
        <f t="shared" si="1"/>
        <v>201</v>
      </c>
      <c r="B202" s="18" t="s">
        <v>1210</v>
      </c>
      <c r="C202" s="20" t="s">
        <v>1213</v>
      </c>
      <c r="D202" s="21" t="s">
        <v>1214</v>
      </c>
      <c r="E202" s="21" t="s">
        <v>1215</v>
      </c>
      <c r="F202" s="51"/>
    </row>
    <row r="203" ht="15.75" customHeight="1">
      <c r="A203" s="18">
        <f t="shared" si="1"/>
        <v>202</v>
      </c>
      <c r="B203" s="18" t="s">
        <v>1216</v>
      </c>
      <c r="C203" s="20" t="s">
        <v>1217</v>
      </c>
      <c r="D203" s="21" t="s">
        <v>1218</v>
      </c>
      <c r="E203" s="48" t="s">
        <v>1219</v>
      </c>
      <c r="F203" s="51"/>
    </row>
    <row r="204" ht="15.75" customHeight="1">
      <c r="A204" s="18">
        <f t="shared" si="1"/>
        <v>203</v>
      </c>
      <c r="B204" s="18" t="s">
        <v>1220</v>
      </c>
      <c r="C204" s="20" t="s">
        <v>1221</v>
      </c>
      <c r="D204" s="21" t="s">
        <v>1222</v>
      </c>
      <c r="E204" s="21" t="s">
        <v>1223</v>
      </c>
      <c r="F204" s="51" t="s">
        <v>1225</v>
      </c>
    </row>
    <row r="205" ht="15.75" customHeight="1">
      <c r="A205" s="18">
        <f t="shared" si="1"/>
        <v>204</v>
      </c>
      <c r="B205" s="18" t="s">
        <v>1227</v>
      </c>
      <c r="C205" s="20" t="s">
        <v>1228</v>
      </c>
      <c r="D205" s="21" t="s">
        <v>1229</v>
      </c>
      <c r="E205" s="21" t="s">
        <v>1230</v>
      </c>
      <c r="F205" s="51" t="s">
        <v>1231</v>
      </c>
    </row>
    <row r="206" ht="15.75" customHeight="1">
      <c r="A206" s="18">
        <f t="shared" si="1"/>
        <v>205</v>
      </c>
      <c r="B206" s="18" t="s">
        <v>1232</v>
      </c>
      <c r="C206" s="20" t="s">
        <v>1233</v>
      </c>
      <c r="D206" s="21" t="s">
        <v>1234</v>
      </c>
      <c r="E206" s="21" t="s">
        <v>1235</v>
      </c>
      <c r="F206" s="51" t="s">
        <v>1236</v>
      </c>
    </row>
    <row r="207" ht="15.75" customHeight="1">
      <c r="A207" s="18">
        <f t="shared" si="1"/>
        <v>206</v>
      </c>
      <c r="B207" s="18" t="s">
        <v>1237</v>
      </c>
      <c r="C207" s="20" t="s">
        <v>1238</v>
      </c>
      <c r="D207" s="21" t="s">
        <v>1239</v>
      </c>
      <c r="E207" s="21" t="s">
        <v>1241</v>
      </c>
      <c r="F207" s="51" t="s">
        <v>1243</v>
      </c>
    </row>
    <row r="208" ht="15.75" customHeight="1">
      <c r="A208" s="18">
        <f t="shared" si="1"/>
        <v>207</v>
      </c>
      <c r="B208" s="18" t="s">
        <v>1244</v>
      </c>
      <c r="C208" s="20" t="s">
        <v>1245</v>
      </c>
      <c r="D208" s="21" t="s">
        <v>1246</v>
      </c>
      <c r="E208" s="21" t="s">
        <v>1247</v>
      </c>
      <c r="F208" s="51" t="s">
        <v>1248</v>
      </c>
    </row>
    <row r="209" ht="15.75" customHeight="1">
      <c r="A209" s="18">
        <f t="shared" si="1"/>
        <v>208</v>
      </c>
      <c r="B209" s="18" t="s">
        <v>1249</v>
      </c>
      <c r="C209" s="20" t="s">
        <v>1250</v>
      </c>
      <c r="D209" s="21" t="s">
        <v>1251</v>
      </c>
      <c r="E209" s="21" t="s">
        <v>1252</v>
      </c>
      <c r="F209" s="51" t="s">
        <v>1254</v>
      </c>
    </row>
    <row r="210" ht="15.75" customHeight="1">
      <c r="A210" s="18">
        <f t="shared" si="1"/>
        <v>209</v>
      </c>
      <c r="B210" s="18" t="s">
        <v>1256</v>
      </c>
      <c r="C210" s="20" t="s">
        <v>1257</v>
      </c>
      <c r="D210" s="21" t="s">
        <v>1258</v>
      </c>
      <c r="E210" s="21" t="s">
        <v>1259</v>
      </c>
      <c r="F210" s="51" t="s">
        <v>1260</v>
      </c>
    </row>
    <row r="211" ht="15.75" customHeight="1">
      <c r="A211" s="18">
        <f t="shared" si="1"/>
        <v>210</v>
      </c>
      <c r="B211" s="18" t="s">
        <v>1261</v>
      </c>
      <c r="C211" s="20" t="s">
        <v>1262</v>
      </c>
      <c r="D211" s="21" t="s">
        <v>1263</v>
      </c>
      <c r="E211" s="21" t="s">
        <v>1264</v>
      </c>
      <c r="F211" s="51" t="s">
        <v>1265</v>
      </c>
    </row>
    <row r="212" ht="15.75" customHeight="1">
      <c r="A212" s="18">
        <f t="shared" si="1"/>
        <v>211</v>
      </c>
      <c r="B212" s="18" t="s">
        <v>1266</v>
      </c>
      <c r="C212" s="20" t="s">
        <v>1267</v>
      </c>
      <c r="D212" s="21" t="s">
        <v>1268</v>
      </c>
      <c r="E212" s="21" t="s">
        <v>1269</v>
      </c>
      <c r="F212" s="51" t="s">
        <v>1270</v>
      </c>
    </row>
    <row r="213" ht="15.75" customHeight="1">
      <c r="A213" s="18">
        <f t="shared" si="1"/>
        <v>212</v>
      </c>
      <c r="B213" s="18" t="s">
        <v>1273</v>
      </c>
      <c r="C213" s="20" t="s">
        <v>1274</v>
      </c>
      <c r="D213" s="21" t="s">
        <v>1275</v>
      </c>
      <c r="E213" s="21" t="s">
        <v>1276</v>
      </c>
      <c r="F213" s="51" t="s">
        <v>1277</v>
      </c>
    </row>
    <row r="214" ht="15.75" customHeight="1">
      <c r="A214" s="18">
        <f t="shared" si="1"/>
        <v>213</v>
      </c>
      <c r="B214" s="18" t="s">
        <v>1278</v>
      </c>
      <c r="C214" s="20" t="s">
        <v>1279</v>
      </c>
      <c r="D214" s="21" t="s">
        <v>1280</v>
      </c>
      <c r="E214" s="21" t="s">
        <v>1281</v>
      </c>
      <c r="F214" s="51" t="s">
        <v>1282</v>
      </c>
    </row>
    <row r="215" ht="15.75" customHeight="1">
      <c r="A215" s="18">
        <f t="shared" si="1"/>
        <v>214</v>
      </c>
      <c r="B215" s="18" t="s">
        <v>1285</v>
      </c>
      <c r="C215" s="20" t="s">
        <v>1286</v>
      </c>
      <c r="D215" s="21" t="s">
        <v>1287</v>
      </c>
      <c r="E215" s="21" t="s">
        <v>1288</v>
      </c>
      <c r="F215" s="51" t="s">
        <v>1289</v>
      </c>
    </row>
    <row r="216" ht="15.75" customHeight="1">
      <c r="A216" s="18">
        <f t="shared" si="1"/>
        <v>215</v>
      </c>
      <c r="B216" s="18" t="s">
        <v>1290</v>
      </c>
      <c r="C216" s="20" t="s">
        <v>1291</v>
      </c>
      <c r="D216" s="21" t="s">
        <v>1292</v>
      </c>
      <c r="E216" s="21" t="s">
        <v>1293</v>
      </c>
      <c r="F216" s="51" t="s">
        <v>1294</v>
      </c>
    </row>
    <row r="217" ht="15.75" customHeight="1">
      <c r="A217" s="18">
        <f t="shared" si="1"/>
        <v>216</v>
      </c>
      <c r="B217" s="18" t="s">
        <v>1295</v>
      </c>
      <c r="C217" s="20" t="s">
        <v>1296</v>
      </c>
      <c r="D217" s="21" t="s">
        <v>1297</v>
      </c>
      <c r="E217" s="48" t="s">
        <v>1298</v>
      </c>
      <c r="F217" s="51" t="s">
        <v>1299</v>
      </c>
    </row>
    <row r="218" ht="15.75" customHeight="1">
      <c r="A218" s="18">
        <f t="shared" si="1"/>
        <v>217</v>
      </c>
      <c r="B218" s="18" t="s">
        <v>1301</v>
      </c>
      <c r="C218" s="20" t="s">
        <v>1303</v>
      </c>
      <c r="D218" s="21" t="s">
        <v>1304</v>
      </c>
      <c r="E218" s="21" t="s">
        <v>1305</v>
      </c>
      <c r="F218" s="51" t="s">
        <v>1306</v>
      </c>
    </row>
    <row r="219" ht="15.75" customHeight="1">
      <c r="A219" s="18">
        <f t="shared" si="1"/>
        <v>218</v>
      </c>
      <c r="B219" s="18" t="s">
        <v>1307</v>
      </c>
      <c r="C219" s="20" t="s">
        <v>1308</v>
      </c>
      <c r="D219" s="21" t="s">
        <v>1309</v>
      </c>
      <c r="E219" s="48" t="s">
        <v>1310</v>
      </c>
      <c r="F219" s="51" t="s">
        <v>1311</v>
      </c>
    </row>
    <row r="220" ht="15.75" customHeight="1">
      <c r="A220" s="18">
        <f t="shared" si="1"/>
        <v>219</v>
      </c>
      <c r="B220" s="18" t="s">
        <v>1312</v>
      </c>
      <c r="C220" s="20" t="s">
        <v>1315</v>
      </c>
      <c r="D220" s="21" t="s">
        <v>1316</v>
      </c>
      <c r="E220" s="21" t="s">
        <v>1317</v>
      </c>
      <c r="F220" s="51" t="s">
        <v>1318</v>
      </c>
    </row>
    <row r="221" ht="15.75" customHeight="1">
      <c r="A221" s="18">
        <f t="shared" si="1"/>
        <v>220</v>
      </c>
      <c r="B221" s="18" t="s">
        <v>1319</v>
      </c>
      <c r="C221" s="20" t="s">
        <v>1320</v>
      </c>
      <c r="D221" s="21" t="s">
        <v>1321</v>
      </c>
      <c r="E221" s="21" t="s">
        <v>1322</v>
      </c>
      <c r="F221" s="51" t="s">
        <v>1323</v>
      </c>
    </row>
    <row r="222" ht="15.75" customHeight="1">
      <c r="A222" s="18">
        <f t="shared" si="1"/>
        <v>221</v>
      </c>
      <c r="B222" s="18" t="s">
        <v>1324</v>
      </c>
      <c r="C222" s="20" t="s">
        <v>1325</v>
      </c>
      <c r="D222" s="21" t="s">
        <v>1326</v>
      </c>
      <c r="E222" s="21" t="s">
        <v>1327</v>
      </c>
      <c r="F222" s="51" t="s">
        <v>1328</v>
      </c>
    </row>
    <row r="223" ht="15.75" customHeight="1">
      <c r="A223" s="18">
        <f t="shared" si="1"/>
        <v>222</v>
      </c>
      <c r="B223" s="18" t="s">
        <v>1329</v>
      </c>
      <c r="C223" s="20" t="s">
        <v>1331</v>
      </c>
      <c r="D223" s="21" t="s">
        <v>1332</v>
      </c>
      <c r="E223" s="21" t="s">
        <v>1333</v>
      </c>
      <c r="F223" s="51" t="s">
        <v>1334</v>
      </c>
    </row>
    <row r="224" ht="15.75" customHeight="1">
      <c r="A224" s="18">
        <f t="shared" si="1"/>
        <v>223</v>
      </c>
      <c r="B224" s="18" t="s">
        <v>1335</v>
      </c>
      <c r="C224" s="20" t="s">
        <v>1336</v>
      </c>
      <c r="D224" s="21" t="s">
        <v>1337</v>
      </c>
      <c r="E224" s="21" t="s">
        <v>1338</v>
      </c>
      <c r="F224" s="51" t="s">
        <v>1340</v>
      </c>
    </row>
    <row r="225" ht="15.75" customHeight="1">
      <c r="A225" s="18">
        <f t="shared" si="1"/>
        <v>224</v>
      </c>
      <c r="B225" s="18" t="s">
        <v>1342</v>
      </c>
      <c r="C225" s="20" t="s">
        <v>1344</v>
      </c>
      <c r="D225" s="21" t="s">
        <v>1345</v>
      </c>
      <c r="E225" s="21" t="s">
        <v>1346</v>
      </c>
      <c r="F225" s="51" t="s">
        <v>1347</v>
      </c>
    </row>
    <row r="226" ht="15.75" customHeight="1">
      <c r="A226" s="18">
        <f t="shared" si="1"/>
        <v>225</v>
      </c>
      <c r="B226" s="18" t="s">
        <v>1348</v>
      </c>
      <c r="C226" s="20" t="s">
        <v>1349</v>
      </c>
      <c r="D226" s="21" t="s">
        <v>1350</v>
      </c>
      <c r="E226" s="21" t="s">
        <v>1351</v>
      </c>
      <c r="F226" s="51" t="s">
        <v>1352</v>
      </c>
    </row>
    <row r="227" ht="15.75" customHeight="1">
      <c r="A227" s="18">
        <f t="shared" si="1"/>
        <v>226</v>
      </c>
      <c r="B227" s="18" t="s">
        <v>1353</v>
      </c>
      <c r="C227" s="20" t="s">
        <v>1355</v>
      </c>
      <c r="D227" s="21" t="s">
        <v>1356</v>
      </c>
      <c r="E227" s="21" t="s">
        <v>1357</v>
      </c>
      <c r="F227" s="51" t="s">
        <v>1359</v>
      </c>
    </row>
    <row r="228" ht="15.75" customHeight="1">
      <c r="A228" s="18">
        <f t="shared" si="1"/>
        <v>227</v>
      </c>
      <c r="B228" s="18" t="s">
        <v>1360</v>
      </c>
      <c r="C228" s="20" t="s">
        <v>1361</v>
      </c>
      <c r="D228" s="21" t="s">
        <v>1362</v>
      </c>
      <c r="E228" s="21" t="s">
        <v>1363</v>
      </c>
      <c r="F228" s="51" t="s">
        <v>1364</v>
      </c>
    </row>
    <row r="229" ht="15.75" customHeight="1">
      <c r="A229" s="18">
        <f t="shared" si="1"/>
        <v>228</v>
      </c>
      <c r="B229" s="18" t="s">
        <v>1365</v>
      </c>
      <c r="C229" s="20" t="s">
        <v>1366</v>
      </c>
      <c r="D229" s="21" t="s">
        <v>1368</v>
      </c>
      <c r="E229" s="21" t="s">
        <v>1370</v>
      </c>
      <c r="F229" s="51" t="s">
        <v>1371</v>
      </c>
    </row>
    <row r="230" ht="15.75" customHeight="1">
      <c r="A230" s="18">
        <f t="shared" si="1"/>
        <v>229</v>
      </c>
      <c r="B230" s="18" t="s">
        <v>1372</v>
      </c>
      <c r="C230" s="20" t="s">
        <v>1373</v>
      </c>
      <c r="D230" s="21" t="s">
        <v>1374</v>
      </c>
      <c r="E230" s="21" t="s">
        <v>1375</v>
      </c>
      <c r="F230" s="51" t="s">
        <v>1376</v>
      </c>
    </row>
    <row r="231" ht="15.75" customHeight="1">
      <c r="A231" s="18">
        <f t="shared" si="1"/>
        <v>230</v>
      </c>
      <c r="B231" s="18" t="s">
        <v>1379</v>
      </c>
      <c r="C231" s="20" t="s">
        <v>1380</v>
      </c>
      <c r="D231" s="21" t="s">
        <v>1381</v>
      </c>
      <c r="E231" s="21" t="s">
        <v>1382</v>
      </c>
      <c r="F231" s="51" t="s">
        <v>1383</v>
      </c>
    </row>
    <row r="232" ht="15.75" customHeight="1">
      <c r="A232" s="18">
        <f t="shared" si="1"/>
        <v>231</v>
      </c>
      <c r="B232" s="18" t="s">
        <v>1384</v>
      </c>
      <c r="C232" s="20" t="s">
        <v>1385</v>
      </c>
      <c r="D232" s="21" t="s">
        <v>1386</v>
      </c>
      <c r="E232" s="21" t="s">
        <v>1387</v>
      </c>
      <c r="F232" s="51" t="s">
        <v>1388</v>
      </c>
    </row>
    <row r="233" ht="15.75" customHeight="1">
      <c r="A233" s="18">
        <f t="shared" si="1"/>
        <v>232</v>
      </c>
      <c r="B233" s="18" t="s">
        <v>1389</v>
      </c>
      <c r="C233" s="20" t="s">
        <v>1390</v>
      </c>
      <c r="D233" s="21" t="s">
        <v>1391</v>
      </c>
      <c r="E233" s="21" t="s">
        <v>1392</v>
      </c>
      <c r="F233" s="51" t="s">
        <v>1393</v>
      </c>
    </row>
    <row r="234" ht="13.5" customHeight="1">
      <c r="A234" s="18">
        <f t="shared" si="1"/>
        <v>233</v>
      </c>
      <c r="B234" s="18" t="s">
        <v>1394</v>
      </c>
      <c r="C234" s="20" t="s">
        <v>1395</v>
      </c>
      <c r="D234" s="21" t="s">
        <v>1396</v>
      </c>
      <c r="E234" s="48" t="s">
        <v>1397</v>
      </c>
      <c r="F234" s="51" t="s">
        <v>1398</v>
      </c>
    </row>
    <row r="235" ht="13.5" customHeight="1">
      <c r="A235" s="18">
        <f t="shared" si="1"/>
        <v>234</v>
      </c>
      <c r="B235" s="18" t="s">
        <v>1399</v>
      </c>
      <c r="C235" s="20" t="s">
        <v>1400</v>
      </c>
      <c r="D235" s="21" t="s">
        <v>1401</v>
      </c>
      <c r="E235" s="48" t="s">
        <v>1403</v>
      </c>
      <c r="F235" s="51" t="s">
        <v>1405</v>
      </c>
    </row>
    <row r="236" ht="13.5" customHeight="1">
      <c r="A236" s="18">
        <f t="shared" si="1"/>
        <v>235</v>
      </c>
      <c r="B236" s="18" t="s">
        <v>1406</v>
      </c>
      <c r="C236" s="20" t="s">
        <v>1407</v>
      </c>
      <c r="D236" s="21" t="s">
        <v>1408</v>
      </c>
      <c r="E236" s="48" t="s">
        <v>1409</v>
      </c>
      <c r="F236" s="51" t="s">
        <v>1410</v>
      </c>
    </row>
    <row r="237" ht="13.5" customHeight="1">
      <c r="A237" s="18">
        <f t="shared" si="1"/>
        <v>236</v>
      </c>
      <c r="B237" s="18" t="s">
        <v>1411</v>
      </c>
      <c r="C237" s="20" t="s">
        <v>1412</v>
      </c>
      <c r="D237" s="21" t="s">
        <v>1413</v>
      </c>
      <c r="E237" s="21" t="s">
        <v>1414</v>
      </c>
      <c r="F237" s="51" t="s">
        <v>1415</v>
      </c>
    </row>
    <row r="238" ht="13.5" customHeight="1">
      <c r="A238" s="18">
        <f t="shared" si="1"/>
        <v>237</v>
      </c>
      <c r="B238" s="18" t="s">
        <v>1416</v>
      </c>
      <c r="C238" s="20" t="s">
        <v>1417</v>
      </c>
      <c r="D238" s="21" t="s">
        <v>1419</v>
      </c>
      <c r="E238" s="21" t="s">
        <v>1421</v>
      </c>
      <c r="F238" s="51" t="s">
        <v>1422</v>
      </c>
    </row>
    <row r="239" ht="13.5" customHeight="1">
      <c r="A239" s="18">
        <f t="shared" si="1"/>
        <v>238</v>
      </c>
      <c r="B239" s="18" t="s">
        <v>1423</v>
      </c>
      <c r="C239" s="20" t="s">
        <v>1424</v>
      </c>
      <c r="D239" s="21" t="s">
        <v>1425</v>
      </c>
      <c r="E239" s="21" t="s">
        <v>1426</v>
      </c>
      <c r="F239" s="51" t="s">
        <v>1427</v>
      </c>
    </row>
    <row r="240" ht="13.5" customHeight="1">
      <c r="A240" s="18">
        <f t="shared" si="1"/>
        <v>239</v>
      </c>
      <c r="B240" s="18" t="s">
        <v>1428</v>
      </c>
      <c r="C240" s="20" t="s">
        <v>1429</v>
      </c>
      <c r="D240" s="21" t="s">
        <v>1430</v>
      </c>
      <c r="E240" s="21" t="s">
        <v>1431</v>
      </c>
      <c r="F240" s="51" t="s">
        <v>1432</v>
      </c>
    </row>
    <row r="241" ht="13.5" customHeight="1">
      <c r="A241" s="18">
        <f t="shared" si="1"/>
        <v>240</v>
      </c>
      <c r="B241" s="18" t="s">
        <v>1433</v>
      </c>
      <c r="C241" s="20" t="s">
        <v>1436</v>
      </c>
      <c r="D241" s="21" t="s">
        <v>1437</v>
      </c>
      <c r="E241" s="21" t="s">
        <v>1438</v>
      </c>
      <c r="F241" s="51" t="s">
        <v>1439</v>
      </c>
    </row>
    <row r="242" ht="13.5" customHeight="1">
      <c r="A242" s="18">
        <f t="shared" si="1"/>
        <v>241</v>
      </c>
      <c r="B242" s="18" t="s">
        <v>1440</v>
      </c>
      <c r="C242" s="20" t="s">
        <v>1441</v>
      </c>
      <c r="D242" s="21" t="s">
        <v>1442</v>
      </c>
      <c r="E242" s="21" t="s">
        <v>1443</v>
      </c>
      <c r="F242" s="51" t="s">
        <v>1445</v>
      </c>
    </row>
    <row r="243" ht="13.5" customHeight="1">
      <c r="A243" s="18">
        <f t="shared" si="1"/>
        <v>242</v>
      </c>
      <c r="B243" s="18" t="s">
        <v>1447</v>
      </c>
      <c r="C243" s="20" t="s">
        <v>1448</v>
      </c>
      <c r="D243" s="21" t="s">
        <v>1449</v>
      </c>
      <c r="E243" s="21" t="s">
        <v>1450</v>
      </c>
      <c r="F243" s="51" t="s">
        <v>1451</v>
      </c>
    </row>
    <row r="244" ht="13.5" customHeight="1">
      <c r="A244" s="18">
        <f t="shared" si="1"/>
        <v>243</v>
      </c>
      <c r="B244" s="18" t="s">
        <v>1452</v>
      </c>
      <c r="C244" s="20" t="s">
        <v>1453</v>
      </c>
      <c r="D244" s="21" t="s">
        <v>1454</v>
      </c>
      <c r="E244" s="21" t="s">
        <v>1455</v>
      </c>
      <c r="F244" s="51" t="s">
        <v>1456</v>
      </c>
    </row>
    <row r="245" ht="13.5" customHeight="1">
      <c r="A245" s="18">
        <f t="shared" si="1"/>
        <v>244</v>
      </c>
      <c r="B245" s="18" t="s">
        <v>1457</v>
      </c>
      <c r="C245" s="20" t="s">
        <v>1458</v>
      </c>
      <c r="D245" s="21" t="s">
        <v>1459</v>
      </c>
      <c r="E245" s="21" t="s">
        <v>1460</v>
      </c>
      <c r="F245" s="51" t="s">
        <v>1461</v>
      </c>
    </row>
    <row r="246" ht="13.5" customHeight="1">
      <c r="A246" s="18">
        <f t="shared" si="1"/>
        <v>245</v>
      </c>
      <c r="B246" s="18" t="s">
        <v>1464</v>
      </c>
      <c r="C246" s="20" t="s">
        <v>1465</v>
      </c>
      <c r="D246" s="21" t="s">
        <v>1466</v>
      </c>
      <c r="E246" s="21" t="s">
        <v>1467</v>
      </c>
      <c r="F246" s="51" t="s">
        <v>1468</v>
      </c>
    </row>
    <row r="247" ht="13.5" customHeight="1">
      <c r="A247" s="18">
        <f t="shared" si="1"/>
        <v>246</v>
      </c>
      <c r="B247" s="18" t="s">
        <v>1469</v>
      </c>
      <c r="C247" s="20" t="s">
        <v>1470</v>
      </c>
      <c r="D247" s="21" t="s">
        <v>1471</v>
      </c>
      <c r="E247" s="21" t="s">
        <v>1472</v>
      </c>
      <c r="F247" s="51" t="s">
        <v>1473</v>
      </c>
    </row>
    <row r="248" ht="13.5" customHeight="1">
      <c r="A248" s="18">
        <f t="shared" si="1"/>
        <v>247</v>
      </c>
      <c r="B248" s="18" t="s">
        <v>1474</v>
      </c>
      <c r="C248" s="20" t="s">
        <v>1476</v>
      </c>
      <c r="D248" s="21" t="s">
        <v>1478</v>
      </c>
      <c r="E248" s="21" t="s">
        <v>1479</v>
      </c>
      <c r="F248" s="51" t="s">
        <v>1480</v>
      </c>
    </row>
    <row r="249" ht="13.5" customHeight="1">
      <c r="A249" s="18">
        <f t="shared" si="1"/>
        <v>248</v>
      </c>
      <c r="B249" s="18" t="s">
        <v>1481</v>
      </c>
      <c r="C249" s="20" t="s">
        <v>1482</v>
      </c>
      <c r="D249" s="21" t="s">
        <v>1483</v>
      </c>
      <c r="E249" s="21" t="s">
        <v>1484</v>
      </c>
      <c r="F249" s="51" t="s">
        <v>1485</v>
      </c>
    </row>
    <row r="250" ht="13.5" customHeight="1">
      <c r="A250" s="18">
        <f t="shared" si="1"/>
        <v>249</v>
      </c>
      <c r="B250" s="18" t="s">
        <v>1486</v>
      </c>
      <c r="C250" s="20" t="s">
        <v>1487</v>
      </c>
      <c r="D250" s="21" t="s">
        <v>1488</v>
      </c>
      <c r="E250" s="21" t="s">
        <v>1489</v>
      </c>
      <c r="F250" s="51" t="s">
        <v>1490</v>
      </c>
    </row>
    <row r="251" ht="13.5" customHeight="1">
      <c r="A251" s="18">
        <f t="shared" si="1"/>
        <v>250</v>
      </c>
      <c r="B251" s="18" t="s">
        <v>1492</v>
      </c>
      <c r="C251" s="20" t="s">
        <v>1494</v>
      </c>
      <c r="D251" s="21" t="s">
        <v>1495</v>
      </c>
      <c r="E251" s="21" t="s">
        <v>1496</v>
      </c>
      <c r="F251" s="51" t="s">
        <v>1497</v>
      </c>
    </row>
    <row r="252" ht="13.5" customHeight="1">
      <c r="A252" s="18">
        <f t="shared" si="1"/>
        <v>251</v>
      </c>
      <c r="B252" s="18" t="s">
        <v>1498</v>
      </c>
      <c r="C252" s="20" t="s">
        <v>1499</v>
      </c>
      <c r="D252" s="21" t="s">
        <v>1500</v>
      </c>
      <c r="E252" s="21" t="s">
        <v>1501</v>
      </c>
      <c r="F252" s="51"/>
    </row>
    <row r="253" ht="13.5" customHeight="1">
      <c r="A253" s="18">
        <f t="shared" si="1"/>
        <v>252</v>
      </c>
      <c r="B253" s="18" t="s">
        <v>1502</v>
      </c>
      <c r="C253" s="20" t="s">
        <v>1503</v>
      </c>
      <c r="D253" s="21" t="s">
        <v>1505</v>
      </c>
      <c r="E253" s="21" t="s">
        <v>1506</v>
      </c>
      <c r="F253" s="51" t="s">
        <v>1508</v>
      </c>
    </row>
    <row r="254" ht="13.5" customHeight="1">
      <c r="A254" s="18">
        <f t="shared" si="1"/>
        <v>253</v>
      </c>
      <c r="B254" s="18" t="s">
        <v>1509</v>
      </c>
      <c r="C254" s="20" t="s">
        <v>1510</v>
      </c>
      <c r="D254" s="21" t="s">
        <v>1511</v>
      </c>
      <c r="E254" s="21" t="s">
        <v>1512</v>
      </c>
      <c r="F254" s="51" t="s">
        <v>1513</v>
      </c>
    </row>
    <row r="255" ht="13.5" customHeight="1">
      <c r="A255" s="18">
        <f t="shared" si="1"/>
        <v>254</v>
      </c>
      <c r="B255" s="18" t="s">
        <v>1514</v>
      </c>
      <c r="C255" s="20" t="s">
        <v>1515</v>
      </c>
      <c r="D255" s="21" t="s">
        <v>1516</v>
      </c>
      <c r="E255" s="21" t="s">
        <v>1517</v>
      </c>
      <c r="F255" s="51" t="s">
        <v>1518</v>
      </c>
    </row>
    <row r="256" ht="13.5" customHeight="1">
      <c r="A256" s="18">
        <f t="shared" si="1"/>
        <v>255</v>
      </c>
      <c r="B256" s="18" t="s">
        <v>1519</v>
      </c>
      <c r="C256" s="20" t="s">
        <v>1520</v>
      </c>
      <c r="D256" s="21" t="s">
        <v>1521</v>
      </c>
      <c r="E256" s="21" t="s">
        <v>1522</v>
      </c>
      <c r="F256" s="51" t="s">
        <v>1523</v>
      </c>
    </row>
    <row r="257" ht="13.5" customHeight="1">
      <c r="A257" s="18">
        <f t="shared" si="1"/>
        <v>256</v>
      </c>
      <c r="B257" s="18" t="s">
        <v>1524</v>
      </c>
      <c r="C257" s="20" t="s">
        <v>1525</v>
      </c>
      <c r="D257" s="21" t="s">
        <v>1527</v>
      </c>
      <c r="E257" s="21" t="s">
        <v>1529</v>
      </c>
      <c r="F257" s="51" t="s">
        <v>1530</v>
      </c>
    </row>
    <row r="258" ht="13.5" customHeight="1">
      <c r="A258" s="18">
        <f t="shared" si="1"/>
        <v>257</v>
      </c>
      <c r="B258" s="18" t="s">
        <v>1531</v>
      </c>
      <c r="C258" s="20" t="s">
        <v>1532</v>
      </c>
      <c r="D258" s="21" t="s">
        <v>1533</v>
      </c>
      <c r="E258" s="21" t="s">
        <v>1534</v>
      </c>
      <c r="F258" s="51" t="s">
        <v>1530</v>
      </c>
    </row>
    <row r="259" ht="13.5" customHeight="1">
      <c r="A259" s="18">
        <f t="shared" si="1"/>
        <v>258</v>
      </c>
      <c r="B259" s="18" t="s">
        <v>1535</v>
      </c>
      <c r="C259" s="20" t="s">
        <v>1536</v>
      </c>
      <c r="D259" s="21" t="s">
        <v>1538</v>
      </c>
      <c r="E259" s="21" t="s">
        <v>1539</v>
      </c>
      <c r="F259" s="51" t="s">
        <v>1540</v>
      </c>
    </row>
    <row r="260" ht="13.5" customHeight="1">
      <c r="A260" s="18">
        <f t="shared" si="1"/>
        <v>259</v>
      </c>
      <c r="B260" s="18" t="s">
        <v>1542</v>
      </c>
      <c r="C260" s="20" t="s">
        <v>1543</v>
      </c>
      <c r="D260" s="21" t="s">
        <v>1544</v>
      </c>
      <c r="E260" s="21" t="s">
        <v>1545</v>
      </c>
      <c r="F260" s="51" t="s">
        <v>1546</v>
      </c>
    </row>
    <row r="261" ht="13.5" customHeight="1">
      <c r="A261" s="18">
        <f t="shared" si="1"/>
        <v>260</v>
      </c>
      <c r="B261" s="18" t="s">
        <v>1547</v>
      </c>
      <c r="C261" s="20" t="s">
        <v>1548</v>
      </c>
      <c r="D261" s="21" t="s">
        <v>1549</v>
      </c>
      <c r="E261" s="21" t="s">
        <v>1550</v>
      </c>
      <c r="F261" s="51" t="s">
        <v>1030</v>
      </c>
    </row>
    <row r="262" ht="13.5" customHeight="1">
      <c r="A262" s="18">
        <f t="shared" si="1"/>
        <v>261</v>
      </c>
      <c r="B262" s="18" t="s">
        <v>1551</v>
      </c>
      <c r="C262" s="20" t="s">
        <v>1552</v>
      </c>
      <c r="D262" s="21" t="s">
        <v>1553</v>
      </c>
      <c r="E262" s="48" t="s">
        <v>1554</v>
      </c>
      <c r="F262" s="51" t="s">
        <v>1555</v>
      </c>
    </row>
    <row r="263" ht="13.5" customHeight="1">
      <c r="A263" s="18">
        <f t="shared" si="1"/>
        <v>262</v>
      </c>
      <c r="B263" s="18" t="s">
        <v>1558</v>
      </c>
      <c r="C263" s="20" t="s">
        <v>1559</v>
      </c>
      <c r="D263" s="21" t="s">
        <v>1560</v>
      </c>
      <c r="E263" s="21" t="s">
        <v>1561</v>
      </c>
      <c r="F263" s="51" t="s">
        <v>1562</v>
      </c>
    </row>
    <row r="264" ht="13.5" customHeight="1">
      <c r="A264" s="18">
        <f t="shared" si="1"/>
        <v>263</v>
      </c>
      <c r="B264" s="18" t="s">
        <v>1563</v>
      </c>
      <c r="C264" s="20" t="s">
        <v>1564</v>
      </c>
      <c r="D264" s="21" t="s">
        <v>1565</v>
      </c>
      <c r="E264" s="21" t="s">
        <v>1566</v>
      </c>
      <c r="F264" s="51"/>
    </row>
    <row r="265" ht="13.5" customHeight="1">
      <c r="A265" s="18">
        <f t="shared" si="1"/>
        <v>264</v>
      </c>
      <c r="B265" s="18" t="s">
        <v>1567</v>
      </c>
      <c r="C265" s="20" t="s">
        <v>1568</v>
      </c>
      <c r="D265" s="21" t="s">
        <v>1569</v>
      </c>
      <c r="E265" s="21" t="s">
        <v>1570</v>
      </c>
      <c r="F265" s="51" t="s">
        <v>1572</v>
      </c>
    </row>
    <row r="266" ht="13.5" customHeight="1">
      <c r="A266" s="18">
        <f t="shared" si="1"/>
        <v>265</v>
      </c>
      <c r="B266" s="18" t="s">
        <v>1574</v>
      </c>
      <c r="C266" s="20" t="s">
        <v>1575</v>
      </c>
      <c r="D266" s="21" t="s">
        <v>1576</v>
      </c>
      <c r="E266" s="21" t="s">
        <v>1577</v>
      </c>
      <c r="F266" s="51" t="s">
        <v>1578</v>
      </c>
    </row>
    <row r="267" ht="13.5" customHeight="1">
      <c r="A267" s="18">
        <f t="shared" si="1"/>
        <v>266</v>
      </c>
      <c r="B267" s="18" t="s">
        <v>1579</v>
      </c>
      <c r="C267" s="20" t="s">
        <v>1580</v>
      </c>
      <c r="D267" s="21" t="s">
        <v>1581</v>
      </c>
      <c r="E267" s="21" t="s">
        <v>1582</v>
      </c>
      <c r="F267" s="51" t="s">
        <v>1583</v>
      </c>
    </row>
    <row r="268" ht="13.5" customHeight="1">
      <c r="A268" s="18">
        <f t="shared" si="1"/>
        <v>267</v>
      </c>
      <c r="B268" s="18" t="s">
        <v>1584</v>
      </c>
      <c r="C268" s="20" t="s">
        <v>1585</v>
      </c>
      <c r="D268" s="21" t="s">
        <v>1586</v>
      </c>
      <c r="E268" s="21" t="s">
        <v>1587</v>
      </c>
      <c r="F268" s="51" t="s">
        <v>1588</v>
      </c>
    </row>
    <row r="269" ht="13.5" customHeight="1">
      <c r="A269" s="18">
        <f t="shared" si="1"/>
        <v>268</v>
      </c>
      <c r="B269" s="18" t="s">
        <v>1589</v>
      </c>
      <c r="C269" s="20" t="s">
        <v>1590</v>
      </c>
      <c r="D269" s="21" t="s">
        <v>1591</v>
      </c>
      <c r="E269" s="21" t="s">
        <v>1592</v>
      </c>
      <c r="F269" s="51" t="s">
        <v>1593</v>
      </c>
    </row>
    <row r="270" ht="13.5" customHeight="1">
      <c r="A270" s="18">
        <f t="shared" si="1"/>
        <v>269</v>
      </c>
      <c r="B270" s="18" t="s">
        <v>1595</v>
      </c>
      <c r="C270" s="20" t="s">
        <v>1597</v>
      </c>
      <c r="D270" s="21" t="s">
        <v>1598</v>
      </c>
      <c r="E270" s="21" t="s">
        <v>1599</v>
      </c>
      <c r="F270" s="51" t="s">
        <v>1600</v>
      </c>
    </row>
    <row r="271" ht="13.5" customHeight="1">
      <c r="A271" s="18">
        <f t="shared" si="1"/>
        <v>270</v>
      </c>
      <c r="B271" s="18" t="s">
        <v>1595</v>
      </c>
      <c r="C271" s="20" t="s">
        <v>1601</v>
      </c>
      <c r="D271" s="21" t="s">
        <v>1602</v>
      </c>
      <c r="E271" s="21" t="s">
        <v>1603</v>
      </c>
      <c r="F271" s="51" t="s">
        <v>1604</v>
      </c>
    </row>
    <row r="272" ht="13.5" customHeight="1">
      <c r="A272" s="18">
        <f t="shared" si="1"/>
        <v>271</v>
      </c>
      <c r="B272" s="18" t="s">
        <v>1595</v>
      </c>
      <c r="C272" s="20" t="s">
        <v>1605</v>
      </c>
      <c r="D272" s="21" t="s">
        <v>1607</v>
      </c>
      <c r="E272" s="21" t="s">
        <v>1609</v>
      </c>
      <c r="F272" s="51" t="s">
        <v>1610</v>
      </c>
    </row>
    <row r="273" ht="13.5" customHeight="1">
      <c r="A273" s="18">
        <f t="shared" si="1"/>
        <v>272</v>
      </c>
      <c r="B273" s="18" t="s">
        <v>1595</v>
      </c>
      <c r="C273" s="20" t="s">
        <v>1611</v>
      </c>
      <c r="D273" s="21" t="s">
        <v>1612</v>
      </c>
      <c r="E273" s="21" t="s">
        <v>1613</v>
      </c>
      <c r="F273" s="51" t="s">
        <v>1614</v>
      </c>
    </row>
    <row r="274" ht="13.5" customHeight="1">
      <c r="A274" s="18">
        <f t="shared" si="1"/>
        <v>273</v>
      </c>
      <c r="B274" s="18" t="s">
        <v>1595</v>
      </c>
      <c r="C274" s="20" t="s">
        <v>1615</v>
      </c>
      <c r="D274" s="21" t="s">
        <v>1616</v>
      </c>
      <c r="E274" s="21" t="s">
        <v>1618</v>
      </c>
      <c r="F274" s="51" t="s">
        <v>1620</v>
      </c>
    </row>
    <row r="275" ht="13.5" customHeight="1">
      <c r="A275" s="18">
        <f t="shared" si="1"/>
        <v>274</v>
      </c>
      <c r="B275" s="18" t="s">
        <v>1595</v>
      </c>
      <c r="C275" s="20" t="s">
        <v>1621</v>
      </c>
      <c r="D275" s="21" t="s">
        <v>1622</v>
      </c>
      <c r="E275" s="21" t="s">
        <v>1623</v>
      </c>
      <c r="F275" s="51" t="s">
        <v>1624</v>
      </c>
    </row>
    <row r="276" ht="13.5" customHeight="1">
      <c r="A276" s="18">
        <f t="shared" si="1"/>
        <v>275</v>
      </c>
      <c r="B276" s="18" t="s">
        <v>1595</v>
      </c>
      <c r="C276" s="20" t="s">
        <v>1625</v>
      </c>
      <c r="D276" s="21" t="s">
        <v>1626</v>
      </c>
      <c r="E276" s="21" t="s">
        <v>1627</v>
      </c>
      <c r="F276" s="81" t="s">
        <v>1628</v>
      </c>
    </row>
    <row r="277" ht="13.5" customHeight="1">
      <c r="A277" s="18">
        <f t="shared" si="1"/>
        <v>276</v>
      </c>
      <c r="B277" s="18" t="s">
        <v>1595</v>
      </c>
      <c r="C277" s="20" t="s">
        <v>1629</v>
      </c>
      <c r="D277" s="21" t="s">
        <v>1630</v>
      </c>
      <c r="E277" s="21" t="s">
        <v>1631</v>
      </c>
      <c r="F277" s="51" t="s">
        <v>1632</v>
      </c>
    </row>
    <row r="278" ht="13.5" customHeight="1">
      <c r="A278" s="18">
        <f t="shared" si="1"/>
        <v>277</v>
      </c>
      <c r="B278" s="18" t="s">
        <v>1595</v>
      </c>
      <c r="C278" s="20" t="s">
        <v>1633</v>
      </c>
      <c r="D278" s="21" t="s">
        <v>1634</v>
      </c>
      <c r="E278" s="21" t="s">
        <v>1635</v>
      </c>
      <c r="F278" s="51" t="s">
        <v>1636</v>
      </c>
    </row>
    <row r="279" ht="13.5" customHeight="1">
      <c r="A279" s="18">
        <f t="shared" si="1"/>
        <v>278</v>
      </c>
      <c r="B279" s="18" t="s">
        <v>1595</v>
      </c>
      <c r="C279" s="20" t="s">
        <v>1637</v>
      </c>
      <c r="D279" s="21" t="s">
        <v>1639</v>
      </c>
      <c r="E279" s="21" t="s">
        <v>1640</v>
      </c>
      <c r="F279" s="51" t="s">
        <v>1642</v>
      </c>
    </row>
    <row r="280" ht="13.5" customHeight="1">
      <c r="A280" s="18">
        <f t="shared" si="1"/>
        <v>279</v>
      </c>
      <c r="B280" s="18" t="s">
        <v>1595</v>
      </c>
      <c r="C280" s="20" t="s">
        <v>1643</v>
      </c>
      <c r="D280" s="21" t="s">
        <v>1644</v>
      </c>
      <c r="E280" s="21" t="s">
        <v>1645</v>
      </c>
      <c r="F280" s="51" t="s">
        <v>1646</v>
      </c>
    </row>
    <row r="281" ht="13.5" customHeight="1">
      <c r="A281" s="18">
        <f t="shared" si="1"/>
        <v>280</v>
      </c>
      <c r="B281" s="18" t="s">
        <v>1595</v>
      </c>
      <c r="C281" s="20" t="s">
        <v>1647</v>
      </c>
      <c r="D281" s="21" t="s">
        <v>1648</v>
      </c>
      <c r="E281" s="21" t="s">
        <v>1649</v>
      </c>
      <c r="F281" s="51" t="s">
        <v>1650</v>
      </c>
    </row>
    <row r="282" ht="13.5" customHeight="1">
      <c r="A282" s="18">
        <f t="shared" si="1"/>
        <v>281</v>
      </c>
      <c r="B282" s="18" t="s">
        <v>1595</v>
      </c>
      <c r="C282" s="20" t="s">
        <v>1652</v>
      </c>
      <c r="D282" s="21" t="s">
        <v>1654</v>
      </c>
      <c r="E282" s="21" t="s">
        <v>1655</v>
      </c>
      <c r="F282" s="51" t="s">
        <v>1656</v>
      </c>
    </row>
    <row r="283" ht="13.5" customHeight="1">
      <c r="A283" s="18">
        <f t="shared" si="1"/>
        <v>282</v>
      </c>
      <c r="B283" s="18" t="s">
        <v>1595</v>
      </c>
      <c r="C283" s="20" t="s">
        <v>1657</v>
      </c>
      <c r="D283" s="21" t="s">
        <v>1658</v>
      </c>
      <c r="E283" s="21" t="s">
        <v>1659</v>
      </c>
      <c r="F283" s="51" t="s">
        <v>1660</v>
      </c>
    </row>
    <row r="284" ht="13.5" customHeight="1">
      <c r="A284" s="18">
        <f t="shared" si="1"/>
        <v>283</v>
      </c>
      <c r="B284" s="18" t="s">
        <v>1595</v>
      </c>
      <c r="C284" s="20" t="s">
        <v>1661</v>
      </c>
      <c r="D284" s="21" t="s">
        <v>1662</v>
      </c>
      <c r="E284" s="21" t="s">
        <v>1663</v>
      </c>
      <c r="F284" s="51" t="s">
        <v>1664</v>
      </c>
    </row>
    <row r="285" ht="13.5" customHeight="1">
      <c r="A285" s="18">
        <f t="shared" si="1"/>
        <v>284</v>
      </c>
      <c r="B285" s="18" t="s">
        <v>1595</v>
      </c>
      <c r="C285" s="20" t="s">
        <v>1665</v>
      </c>
      <c r="D285" s="21" t="s">
        <v>1666</v>
      </c>
      <c r="E285" s="21" t="s">
        <v>1667</v>
      </c>
      <c r="F285" s="51" t="s">
        <v>1668</v>
      </c>
    </row>
    <row r="286" ht="13.5" customHeight="1">
      <c r="A286" s="18">
        <f t="shared" si="1"/>
        <v>285</v>
      </c>
      <c r="B286" s="18" t="s">
        <v>1595</v>
      </c>
      <c r="C286" s="20" t="s">
        <v>1669</v>
      </c>
      <c r="D286" s="21" t="s">
        <v>1670</v>
      </c>
      <c r="E286" s="21" t="s">
        <v>1672</v>
      </c>
      <c r="F286" s="51" t="s">
        <v>1674</v>
      </c>
    </row>
    <row r="287" ht="13.5" customHeight="1">
      <c r="A287" s="18">
        <f t="shared" si="1"/>
        <v>286</v>
      </c>
      <c r="B287" s="18" t="s">
        <v>1595</v>
      </c>
      <c r="C287" s="20" t="s">
        <v>1675</v>
      </c>
      <c r="D287" s="21" t="s">
        <v>1676</v>
      </c>
      <c r="E287" s="21" t="s">
        <v>1677</v>
      </c>
      <c r="F287" s="51" t="s">
        <v>1678</v>
      </c>
    </row>
    <row r="288" ht="13.5" customHeight="1">
      <c r="A288" s="18">
        <f t="shared" si="1"/>
        <v>287</v>
      </c>
      <c r="B288" s="18" t="s">
        <v>1595</v>
      </c>
      <c r="C288" s="20" t="s">
        <v>1679</v>
      </c>
      <c r="D288" s="21" t="s">
        <v>1680</v>
      </c>
      <c r="E288" s="21" t="s">
        <v>1681</v>
      </c>
      <c r="F288" s="51" t="s">
        <v>1683</v>
      </c>
    </row>
    <row r="289" ht="13.5" customHeight="1">
      <c r="A289" s="18">
        <f t="shared" si="1"/>
        <v>288</v>
      </c>
      <c r="B289" s="18" t="s">
        <v>1595</v>
      </c>
      <c r="C289" s="20" t="s">
        <v>1685</v>
      </c>
      <c r="D289" s="21" t="s">
        <v>1686</v>
      </c>
      <c r="E289" s="21" t="s">
        <v>1687</v>
      </c>
      <c r="F289" s="51" t="s">
        <v>1688</v>
      </c>
    </row>
    <row r="290" ht="13.5" customHeight="1">
      <c r="A290" s="18">
        <f t="shared" si="1"/>
        <v>289</v>
      </c>
      <c r="B290" s="18" t="s">
        <v>1595</v>
      </c>
      <c r="C290" s="20" t="s">
        <v>1689</v>
      </c>
      <c r="D290" s="21" t="s">
        <v>1690</v>
      </c>
      <c r="E290" s="21" t="s">
        <v>1691</v>
      </c>
      <c r="F290" s="51" t="s">
        <v>1692</v>
      </c>
    </row>
    <row r="291" ht="13.5" customHeight="1">
      <c r="A291" s="18">
        <f t="shared" si="1"/>
        <v>290</v>
      </c>
      <c r="B291" s="18" t="s">
        <v>1595</v>
      </c>
      <c r="C291" s="20" t="s">
        <v>1693</v>
      </c>
      <c r="D291" s="21" t="s">
        <v>1694</v>
      </c>
      <c r="E291" s="21" t="s">
        <v>1695</v>
      </c>
      <c r="F291" s="51" t="s">
        <v>1696</v>
      </c>
    </row>
    <row r="292" ht="13.5" customHeight="1">
      <c r="A292" s="18">
        <f t="shared" si="1"/>
        <v>291</v>
      </c>
      <c r="B292" s="18" t="s">
        <v>1697</v>
      </c>
      <c r="C292" s="20" t="s">
        <v>1698</v>
      </c>
      <c r="D292" s="21" t="s">
        <v>1700</v>
      </c>
      <c r="E292" s="21" t="s">
        <v>1701</v>
      </c>
      <c r="F292" s="51"/>
    </row>
    <row r="293" ht="13.5" customHeight="1">
      <c r="A293" s="18">
        <f t="shared" si="1"/>
        <v>292</v>
      </c>
      <c r="B293" s="18" t="s">
        <v>1697</v>
      </c>
      <c r="C293" s="20" t="s">
        <v>1698</v>
      </c>
      <c r="D293" s="21" t="s">
        <v>1704</v>
      </c>
      <c r="E293" s="21" t="s">
        <v>1705</v>
      </c>
      <c r="F293" s="51"/>
    </row>
    <row r="294" ht="13.5" customHeight="1">
      <c r="A294" s="18">
        <f t="shared" si="1"/>
        <v>293</v>
      </c>
      <c r="B294" s="18" t="s">
        <v>1706</v>
      </c>
      <c r="C294" s="20" t="s">
        <v>1707</v>
      </c>
      <c r="D294" s="21" t="s">
        <v>1708</v>
      </c>
      <c r="E294" s="21" t="s">
        <v>1709</v>
      </c>
      <c r="F294" s="51" t="s">
        <v>1710</v>
      </c>
    </row>
    <row r="295" ht="13.5" customHeight="1">
      <c r="A295" s="18">
        <f t="shared" si="1"/>
        <v>294</v>
      </c>
      <c r="B295" s="18" t="s">
        <v>1711</v>
      </c>
      <c r="C295" s="20" t="s">
        <v>1712</v>
      </c>
      <c r="D295" s="21" t="s">
        <v>1713</v>
      </c>
      <c r="E295" s="21" t="s">
        <v>1714</v>
      </c>
      <c r="F295" s="51" t="s">
        <v>1715</v>
      </c>
    </row>
    <row r="296" ht="13.5" customHeight="1">
      <c r="A296" s="18">
        <f t="shared" si="1"/>
        <v>295</v>
      </c>
      <c r="B296" s="18" t="s">
        <v>1716</v>
      </c>
      <c r="C296" s="20" t="s">
        <v>1717</v>
      </c>
      <c r="D296" s="21" t="s">
        <v>1719</v>
      </c>
      <c r="E296" s="21" t="s">
        <v>1720</v>
      </c>
      <c r="F296" s="51" t="s">
        <v>1722</v>
      </c>
    </row>
    <row r="297" ht="13.5" customHeight="1">
      <c r="A297" s="18">
        <f t="shared" si="1"/>
        <v>296</v>
      </c>
      <c r="B297" s="18" t="s">
        <v>1723</v>
      </c>
      <c r="C297" s="20" t="s">
        <v>1724</v>
      </c>
      <c r="D297" s="21" t="s">
        <v>1725</v>
      </c>
      <c r="E297" s="21" t="s">
        <v>1726</v>
      </c>
      <c r="F297" s="51" t="s">
        <v>1727</v>
      </c>
    </row>
    <row r="298" ht="13.5" customHeight="1">
      <c r="A298" s="18">
        <f t="shared" si="1"/>
        <v>297</v>
      </c>
      <c r="B298" s="18" t="s">
        <v>1728</v>
      </c>
      <c r="C298" s="20" t="s">
        <v>1729</v>
      </c>
      <c r="D298" s="21" t="s">
        <v>1730</v>
      </c>
      <c r="E298" s="21" t="s">
        <v>1731</v>
      </c>
      <c r="F298" s="51" t="s">
        <v>1732</v>
      </c>
    </row>
    <row r="299" ht="13.5" customHeight="1">
      <c r="A299" s="18">
        <f t="shared" si="1"/>
        <v>298</v>
      </c>
      <c r="B299" s="18" t="s">
        <v>1734</v>
      </c>
      <c r="C299" s="20" t="s">
        <v>1736</v>
      </c>
      <c r="D299" s="21" t="s">
        <v>1737</v>
      </c>
      <c r="E299" s="21" t="s">
        <v>1738</v>
      </c>
      <c r="F299" s="51" t="s">
        <v>1739</v>
      </c>
    </row>
    <row r="300" ht="13.5" customHeight="1">
      <c r="A300" s="18">
        <f t="shared" si="1"/>
        <v>299</v>
      </c>
      <c r="B300" s="18" t="s">
        <v>1740</v>
      </c>
      <c r="C300" s="20" t="s">
        <v>1741</v>
      </c>
      <c r="D300" s="21" t="s">
        <v>1742</v>
      </c>
      <c r="E300" s="21" t="s">
        <v>1743</v>
      </c>
      <c r="F300" s="51" t="s">
        <v>1744</v>
      </c>
    </row>
    <row r="301" ht="13.5" customHeight="1">
      <c r="A301" s="18">
        <f t="shared" si="1"/>
        <v>300</v>
      </c>
      <c r="B301" s="18" t="s">
        <v>1745</v>
      </c>
      <c r="C301" s="20" t="s">
        <v>1746</v>
      </c>
      <c r="D301" s="21" t="s">
        <v>1747</v>
      </c>
      <c r="E301" s="21" t="s">
        <v>1748</v>
      </c>
      <c r="F301" s="51" t="s">
        <v>1749</v>
      </c>
    </row>
    <row r="302" ht="13.5" customHeight="1">
      <c r="A302" s="18">
        <f t="shared" si="1"/>
        <v>301</v>
      </c>
      <c r="B302" s="18" t="s">
        <v>1751</v>
      </c>
      <c r="C302" s="20" t="s">
        <v>1752</v>
      </c>
      <c r="D302" s="21" t="s">
        <v>1753</v>
      </c>
      <c r="E302" s="21" t="s">
        <v>1754</v>
      </c>
      <c r="F302" s="51" t="s">
        <v>1756</v>
      </c>
    </row>
    <row r="303" ht="13.5" customHeight="1">
      <c r="A303" s="18">
        <f t="shared" si="1"/>
        <v>302</v>
      </c>
      <c r="B303" s="18" t="s">
        <v>1757</v>
      </c>
      <c r="C303" s="20" t="s">
        <v>1752</v>
      </c>
      <c r="D303" s="21" t="s">
        <v>1758</v>
      </c>
      <c r="E303" s="21" t="s">
        <v>1759</v>
      </c>
      <c r="F303" s="51" t="s">
        <v>1760</v>
      </c>
    </row>
    <row r="304" ht="13.5" customHeight="1">
      <c r="A304" s="18">
        <f t="shared" si="1"/>
        <v>303</v>
      </c>
      <c r="B304" s="18" t="s">
        <v>1761</v>
      </c>
      <c r="C304" s="20" t="s">
        <v>1762</v>
      </c>
      <c r="D304" s="21" t="s">
        <v>1763</v>
      </c>
      <c r="E304" s="21" t="s">
        <v>1764</v>
      </c>
      <c r="F304" s="51" t="s">
        <v>1765</v>
      </c>
    </row>
    <row r="305" ht="13.5" customHeight="1">
      <c r="A305" s="18">
        <f t="shared" si="1"/>
        <v>304</v>
      </c>
      <c r="B305" s="18" t="s">
        <v>1766</v>
      </c>
      <c r="C305" s="20" t="s">
        <v>1767</v>
      </c>
      <c r="D305" s="21" t="s">
        <v>1768</v>
      </c>
      <c r="E305" s="21" t="s">
        <v>1769</v>
      </c>
      <c r="F305" s="51" t="s">
        <v>1770</v>
      </c>
    </row>
    <row r="306" ht="13.5" customHeight="1">
      <c r="A306" s="18">
        <f t="shared" si="1"/>
        <v>305</v>
      </c>
      <c r="B306" s="18" t="s">
        <v>1771</v>
      </c>
      <c r="C306" s="20" t="s">
        <v>1772</v>
      </c>
      <c r="D306" s="21" t="s">
        <v>1773</v>
      </c>
      <c r="E306" s="21" t="s">
        <v>1774</v>
      </c>
      <c r="F306" s="51" t="s">
        <v>1775</v>
      </c>
    </row>
    <row r="307" ht="13.5" customHeight="1">
      <c r="A307" s="18">
        <f t="shared" si="1"/>
        <v>306</v>
      </c>
      <c r="B307" s="18" t="s">
        <v>1776</v>
      </c>
      <c r="C307" s="20" t="s">
        <v>1777</v>
      </c>
      <c r="D307" s="21" t="s">
        <v>1778</v>
      </c>
      <c r="E307" s="21" t="s">
        <v>1779</v>
      </c>
      <c r="F307" s="51" t="s">
        <v>1780</v>
      </c>
    </row>
    <row r="308" ht="13.5" customHeight="1">
      <c r="A308" s="18">
        <f t="shared" si="1"/>
        <v>307</v>
      </c>
      <c r="B308" s="18" t="s">
        <v>1782</v>
      </c>
      <c r="C308" s="20" t="s">
        <v>1784</v>
      </c>
      <c r="D308" s="21" t="s">
        <v>1785</v>
      </c>
      <c r="E308" s="21" t="s">
        <v>1786</v>
      </c>
      <c r="F308" s="51"/>
    </row>
    <row r="309" ht="13.5" customHeight="1">
      <c r="A309" s="18">
        <f t="shared" si="1"/>
        <v>308</v>
      </c>
      <c r="B309" s="18" t="s">
        <v>1787</v>
      </c>
      <c r="C309" s="20" t="s">
        <v>1788</v>
      </c>
      <c r="D309" s="21" t="s">
        <v>1789</v>
      </c>
      <c r="E309" s="21" t="s">
        <v>1790</v>
      </c>
      <c r="F309" s="51" t="s">
        <v>1791</v>
      </c>
    </row>
    <row r="310" ht="13.5" customHeight="1">
      <c r="A310" s="18">
        <f t="shared" si="1"/>
        <v>309</v>
      </c>
      <c r="B310" s="18" t="s">
        <v>1792</v>
      </c>
      <c r="C310" s="20" t="s">
        <v>1793</v>
      </c>
      <c r="D310" s="21" t="s">
        <v>1795</v>
      </c>
      <c r="E310" s="21" t="s">
        <v>1796</v>
      </c>
      <c r="F310" s="51" t="s">
        <v>1798</v>
      </c>
    </row>
    <row r="311" ht="13.5" customHeight="1">
      <c r="A311" s="18">
        <f t="shared" si="1"/>
        <v>310</v>
      </c>
      <c r="B311" s="18" t="s">
        <v>1799</v>
      </c>
      <c r="C311" s="20" t="s">
        <v>1800</v>
      </c>
      <c r="D311" s="21" t="s">
        <v>1801</v>
      </c>
      <c r="E311" s="21" t="s">
        <v>1802</v>
      </c>
      <c r="F311" s="51"/>
    </row>
    <row r="312" ht="13.5" customHeight="1">
      <c r="A312" s="18">
        <f t="shared" si="1"/>
        <v>311</v>
      </c>
      <c r="B312" s="18" t="s">
        <v>1803</v>
      </c>
      <c r="C312" s="20" t="s">
        <v>1804</v>
      </c>
      <c r="D312" s="21" t="s">
        <v>1806</v>
      </c>
      <c r="E312" s="21" t="s">
        <v>1808</v>
      </c>
      <c r="F312" s="51"/>
    </row>
    <row r="313" ht="13.5" customHeight="1">
      <c r="A313" s="18">
        <f t="shared" si="1"/>
        <v>312</v>
      </c>
      <c r="B313" s="18" t="s">
        <v>1809</v>
      </c>
      <c r="C313" s="20" t="s">
        <v>1810</v>
      </c>
      <c r="D313" s="21" t="s">
        <v>1811</v>
      </c>
      <c r="E313" s="21" t="s">
        <v>1812</v>
      </c>
      <c r="F313" s="51" t="s">
        <v>1814</v>
      </c>
    </row>
    <row r="314" ht="13.5" customHeight="1">
      <c r="A314" s="18">
        <f t="shared" si="1"/>
        <v>313</v>
      </c>
      <c r="B314" s="18" t="s">
        <v>1816</v>
      </c>
      <c r="C314" s="20" t="s">
        <v>1817</v>
      </c>
      <c r="D314" s="21" t="s">
        <v>1818</v>
      </c>
      <c r="E314" s="21" t="s">
        <v>773</v>
      </c>
      <c r="F314" s="51" t="s">
        <v>1819</v>
      </c>
    </row>
    <row r="315" ht="13.5" customHeight="1">
      <c r="A315" s="18">
        <f t="shared" si="1"/>
        <v>314</v>
      </c>
      <c r="B315" s="18" t="s">
        <v>1820</v>
      </c>
      <c r="C315" s="20" t="s">
        <v>1821</v>
      </c>
      <c r="D315" s="21" t="s">
        <v>1822</v>
      </c>
      <c r="E315" s="21" t="s">
        <v>1823</v>
      </c>
      <c r="F315" s="51" t="s">
        <v>1824</v>
      </c>
    </row>
    <row r="316" ht="13.5" customHeight="1">
      <c r="A316" s="18">
        <f t="shared" si="1"/>
        <v>315</v>
      </c>
      <c r="B316" s="18" t="s">
        <v>1825</v>
      </c>
      <c r="C316" s="20" t="s">
        <v>1826</v>
      </c>
      <c r="D316" s="21" t="s">
        <v>1827</v>
      </c>
      <c r="E316" s="21" t="s">
        <v>1828</v>
      </c>
      <c r="F316" s="51" t="s">
        <v>1829</v>
      </c>
    </row>
    <row r="317" ht="13.5" customHeight="1">
      <c r="A317" s="18">
        <f t="shared" si="1"/>
        <v>316</v>
      </c>
      <c r="B317" s="18" t="s">
        <v>1830</v>
      </c>
      <c r="C317" s="20" t="s">
        <v>1831</v>
      </c>
      <c r="D317" s="21" t="s">
        <v>1833</v>
      </c>
      <c r="E317" s="21" t="s">
        <v>1834</v>
      </c>
      <c r="F317" s="51" t="s">
        <v>1836</v>
      </c>
    </row>
    <row r="318" ht="13.5" customHeight="1">
      <c r="A318" s="18">
        <f t="shared" si="1"/>
        <v>317</v>
      </c>
      <c r="B318" s="18" t="s">
        <v>1837</v>
      </c>
      <c r="C318" s="20" t="s">
        <v>1838</v>
      </c>
      <c r="D318" s="21" t="s">
        <v>1839</v>
      </c>
      <c r="E318" s="21" t="s">
        <v>1840</v>
      </c>
      <c r="F318" s="51" t="s">
        <v>1841</v>
      </c>
    </row>
    <row r="319" ht="13.5" customHeight="1">
      <c r="A319" s="18">
        <f t="shared" si="1"/>
        <v>318</v>
      </c>
      <c r="B319" s="18" t="s">
        <v>1842</v>
      </c>
      <c r="C319" s="20" t="s">
        <v>1843</v>
      </c>
      <c r="D319" s="21" t="s">
        <v>1844</v>
      </c>
      <c r="E319" s="21" t="s">
        <v>1847</v>
      </c>
      <c r="F319" s="51" t="s">
        <v>1848</v>
      </c>
    </row>
    <row r="320" ht="13.5" customHeight="1">
      <c r="A320" s="18">
        <f t="shared" si="1"/>
        <v>319</v>
      </c>
      <c r="B320" s="18" t="s">
        <v>1849</v>
      </c>
      <c r="C320" s="20" t="s">
        <v>1850</v>
      </c>
      <c r="D320" s="21" t="s">
        <v>1851</v>
      </c>
      <c r="E320" s="21" t="s">
        <v>1852</v>
      </c>
      <c r="F320" s="51" t="s">
        <v>1853</v>
      </c>
    </row>
    <row r="321" ht="13.5" customHeight="1">
      <c r="A321" s="18">
        <f t="shared" si="1"/>
        <v>320</v>
      </c>
      <c r="B321" s="18" t="s">
        <v>1854</v>
      </c>
      <c r="C321" s="20" t="s">
        <v>1855</v>
      </c>
      <c r="D321" s="21" t="s">
        <v>1857</v>
      </c>
      <c r="E321" s="21" t="s">
        <v>1858</v>
      </c>
      <c r="F321" s="51" t="s">
        <v>1860</v>
      </c>
    </row>
    <row r="322" ht="13.5" customHeight="1">
      <c r="A322" s="18">
        <f t="shared" si="1"/>
        <v>321</v>
      </c>
      <c r="B322" s="18" t="s">
        <v>1861</v>
      </c>
      <c r="C322" s="20" t="s">
        <v>1862</v>
      </c>
      <c r="D322" s="21" t="s">
        <v>1863</v>
      </c>
      <c r="E322" s="21" t="s">
        <v>1864</v>
      </c>
      <c r="F322" s="51"/>
    </row>
    <row r="323" ht="13.5" customHeight="1">
      <c r="A323" s="18">
        <f t="shared" si="1"/>
        <v>322</v>
      </c>
      <c r="B323" s="18" t="s">
        <v>1865</v>
      </c>
      <c r="C323" s="20" t="s">
        <v>1866</v>
      </c>
      <c r="D323" s="21" t="s">
        <v>1867</v>
      </c>
      <c r="E323" s="21" t="s">
        <v>1868</v>
      </c>
      <c r="F323" s="51" t="s">
        <v>1869</v>
      </c>
    </row>
    <row r="324" ht="13.5" customHeight="1">
      <c r="A324" s="18">
        <f t="shared" si="1"/>
        <v>323</v>
      </c>
      <c r="B324" s="18" t="s">
        <v>1870</v>
      </c>
      <c r="C324" s="20" t="s">
        <v>1871</v>
      </c>
      <c r="D324" s="21" t="s">
        <v>1872</v>
      </c>
      <c r="E324" s="21" t="s">
        <v>1873</v>
      </c>
      <c r="F324" s="51" t="s">
        <v>1874</v>
      </c>
    </row>
    <row r="325" ht="13.5" customHeight="1">
      <c r="A325" s="18">
        <f t="shared" si="1"/>
        <v>324</v>
      </c>
      <c r="B325" s="18" t="s">
        <v>1875</v>
      </c>
      <c r="C325" s="20" t="s">
        <v>1877</v>
      </c>
      <c r="D325" s="21" t="s">
        <v>1879</v>
      </c>
      <c r="E325" s="21" t="s">
        <v>1880</v>
      </c>
      <c r="F325" s="51" t="s">
        <v>1881</v>
      </c>
    </row>
    <row r="326" ht="13.5" customHeight="1">
      <c r="A326" s="18">
        <f t="shared" si="1"/>
        <v>325</v>
      </c>
      <c r="B326" s="18" t="s">
        <v>1882</v>
      </c>
      <c r="C326" s="20" t="s">
        <v>1883</v>
      </c>
      <c r="D326" s="21" t="s">
        <v>1884</v>
      </c>
      <c r="E326" s="48" t="s">
        <v>1885</v>
      </c>
      <c r="F326" s="51" t="s">
        <v>1886</v>
      </c>
    </row>
    <row r="327" ht="13.5" customHeight="1">
      <c r="A327" s="18">
        <f t="shared" si="1"/>
        <v>326</v>
      </c>
      <c r="B327" s="18" t="s">
        <v>1888</v>
      </c>
      <c r="C327" s="20" t="s">
        <v>1890</v>
      </c>
      <c r="D327" s="21" t="s">
        <v>1891</v>
      </c>
      <c r="E327" s="21" t="s">
        <v>1892</v>
      </c>
      <c r="F327" s="51" t="s">
        <v>1893</v>
      </c>
    </row>
    <row r="328" ht="13.5" customHeight="1">
      <c r="A328" s="18">
        <f t="shared" si="1"/>
        <v>327</v>
      </c>
      <c r="B328" s="18" t="s">
        <v>1894</v>
      </c>
      <c r="C328" s="20" t="s">
        <v>1895</v>
      </c>
      <c r="D328" s="21" t="s">
        <v>1896</v>
      </c>
      <c r="E328" s="21" t="s">
        <v>1897</v>
      </c>
      <c r="F328" s="51" t="s">
        <v>1898</v>
      </c>
    </row>
    <row r="329" ht="13.5" customHeight="1">
      <c r="A329" s="18">
        <f t="shared" si="1"/>
        <v>328</v>
      </c>
      <c r="B329" s="18" t="s">
        <v>1899</v>
      </c>
      <c r="C329" s="20" t="s">
        <v>1900</v>
      </c>
      <c r="D329" s="21" t="s">
        <v>1901</v>
      </c>
      <c r="E329" s="21" t="s">
        <v>1902</v>
      </c>
      <c r="F329" s="51" t="s">
        <v>1903</v>
      </c>
    </row>
    <row r="330" ht="13.5" customHeight="1">
      <c r="A330" s="18">
        <f t="shared" si="1"/>
        <v>329</v>
      </c>
      <c r="B330" s="18" t="s">
        <v>1904</v>
      </c>
      <c r="C330" s="20" t="s">
        <v>1900</v>
      </c>
      <c r="D330" s="21" t="s">
        <v>1905</v>
      </c>
      <c r="E330" s="21" t="s">
        <v>1907</v>
      </c>
      <c r="F330" s="51" t="s">
        <v>1908</v>
      </c>
    </row>
    <row r="331" ht="13.5" customHeight="1">
      <c r="A331" s="18">
        <f t="shared" si="1"/>
        <v>330</v>
      </c>
      <c r="B331" s="18" t="s">
        <v>1910</v>
      </c>
      <c r="C331" s="20" t="s">
        <v>1900</v>
      </c>
      <c r="D331" s="21" t="s">
        <v>1911</v>
      </c>
      <c r="E331" s="21" t="s">
        <v>1912</v>
      </c>
      <c r="F331" s="51" t="s">
        <v>1913</v>
      </c>
    </row>
    <row r="332" ht="13.5" customHeight="1">
      <c r="A332" s="18">
        <f t="shared" si="1"/>
        <v>331</v>
      </c>
      <c r="B332" s="18" t="s">
        <v>1914</v>
      </c>
      <c r="C332" s="20" t="s">
        <v>1900</v>
      </c>
      <c r="D332" s="21" t="s">
        <v>1915</v>
      </c>
      <c r="E332" s="21" t="s">
        <v>1916</v>
      </c>
      <c r="F332" s="51" t="s">
        <v>1919</v>
      </c>
    </row>
    <row r="333" ht="13.5" customHeight="1">
      <c r="A333" s="18">
        <f t="shared" si="1"/>
        <v>332</v>
      </c>
      <c r="B333" s="18" t="s">
        <v>1920</v>
      </c>
      <c r="C333" s="20" t="s">
        <v>1921</v>
      </c>
      <c r="D333" s="21" t="s">
        <v>1922</v>
      </c>
      <c r="E333" s="21" t="s">
        <v>1923</v>
      </c>
      <c r="F333" s="51" t="s">
        <v>1924</v>
      </c>
    </row>
    <row r="334" ht="13.5" customHeight="1">
      <c r="A334" s="18">
        <f t="shared" si="1"/>
        <v>333</v>
      </c>
      <c r="B334" s="18" t="s">
        <v>1925</v>
      </c>
      <c r="C334" s="20" t="s">
        <v>1926</v>
      </c>
      <c r="D334" s="21" t="s">
        <v>1927</v>
      </c>
      <c r="E334" s="21" t="s">
        <v>1928</v>
      </c>
      <c r="F334" s="51" t="s">
        <v>1929</v>
      </c>
    </row>
    <row r="335" ht="13.5" customHeight="1">
      <c r="A335" s="18">
        <f t="shared" si="1"/>
        <v>334</v>
      </c>
      <c r="B335" s="18" t="s">
        <v>1932</v>
      </c>
      <c r="C335" s="20" t="s">
        <v>1933</v>
      </c>
      <c r="D335" s="21" t="s">
        <v>1934</v>
      </c>
      <c r="E335" s="21" t="s">
        <v>1935</v>
      </c>
      <c r="F335" s="51" t="s">
        <v>1936</v>
      </c>
    </row>
    <row r="336" ht="13.5" customHeight="1">
      <c r="A336" s="18">
        <f t="shared" si="1"/>
        <v>335</v>
      </c>
      <c r="B336" s="18" t="s">
        <v>1937</v>
      </c>
      <c r="C336" s="20" t="s">
        <v>1938</v>
      </c>
      <c r="D336" s="21" t="s">
        <v>1939</v>
      </c>
      <c r="E336" s="21" t="s">
        <v>1940</v>
      </c>
      <c r="F336" s="51" t="s">
        <v>1941</v>
      </c>
    </row>
    <row r="337" ht="13.5" customHeight="1">
      <c r="A337" s="18">
        <f t="shared" si="1"/>
        <v>336</v>
      </c>
      <c r="B337" s="18" t="s">
        <v>1942</v>
      </c>
      <c r="C337" s="20" t="s">
        <v>1943</v>
      </c>
      <c r="D337" s="21" t="s">
        <v>1945</v>
      </c>
      <c r="E337" s="21" t="s">
        <v>1947</v>
      </c>
      <c r="F337" s="51" t="s">
        <v>1949</v>
      </c>
    </row>
    <row r="338" ht="13.5" customHeight="1">
      <c r="A338" s="18">
        <f t="shared" si="1"/>
        <v>337</v>
      </c>
      <c r="B338" s="18" t="s">
        <v>1950</v>
      </c>
      <c r="C338" s="20" t="s">
        <v>1951</v>
      </c>
      <c r="D338" s="21" t="s">
        <v>1952</v>
      </c>
      <c r="E338" s="21" t="s">
        <v>1953</v>
      </c>
      <c r="F338" s="51"/>
    </row>
    <row r="339" ht="13.5" customHeight="1">
      <c r="A339" s="18">
        <f t="shared" si="1"/>
        <v>338</v>
      </c>
      <c r="B339" s="18" t="s">
        <v>1954</v>
      </c>
      <c r="C339" s="20" t="s">
        <v>1955</v>
      </c>
      <c r="D339" s="21" t="s">
        <v>1956</v>
      </c>
      <c r="E339" s="21" t="s">
        <v>1958</v>
      </c>
      <c r="F339" s="51" t="s">
        <v>1960</v>
      </c>
    </row>
    <row r="340" ht="13.5" customHeight="1">
      <c r="A340" s="18">
        <f t="shared" si="1"/>
        <v>339</v>
      </c>
      <c r="B340" s="18" t="s">
        <v>1961</v>
      </c>
      <c r="C340" s="20" t="s">
        <v>1962</v>
      </c>
      <c r="D340" s="21" t="s">
        <v>1963</v>
      </c>
      <c r="E340" s="21" t="s">
        <v>1964</v>
      </c>
      <c r="F340" s="51" t="s">
        <v>1965</v>
      </c>
    </row>
    <row r="341" ht="13.5" customHeight="1">
      <c r="A341" s="18">
        <f t="shared" si="1"/>
        <v>340</v>
      </c>
      <c r="B341" s="18" t="s">
        <v>1966</v>
      </c>
      <c r="C341" s="20" t="s">
        <v>1967</v>
      </c>
      <c r="D341" s="21" t="s">
        <v>1968</v>
      </c>
      <c r="E341" s="21" t="s">
        <v>1970</v>
      </c>
      <c r="F341" s="51" t="s">
        <v>1972</v>
      </c>
    </row>
    <row r="342" ht="13.5" customHeight="1">
      <c r="A342" s="18">
        <f t="shared" si="1"/>
        <v>341</v>
      </c>
      <c r="B342" s="18" t="s">
        <v>1973</v>
      </c>
      <c r="C342" s="20" t="s">
        <v>1974</v>
      </c>
      <c r="D342" s="21" t="s">
        <v>1975</v>
      </c>
      <c r="E342" s="21" t="s">
        <v>1976</v>
      </c>
      <c r="F342" s="51" t="s">
        <v>1977</v>
      </c>
    </row>
    <row r="343" ht="13.5" customHeight="1">
      <c r="A343" s="18">
        <f t="shared" si="1"/>
        <v>342</v>
      </c>
      <c r="B343" s="18" t="s">
        <v>1978</v>
      </c>
      <c r="C343" s="20" t="s">
        <v>1979</v>
      </c>
      <c r="D343" s="21" t="s">
        <v>1980</v>
      </c>
      <c r="E343" s="21" t="s">
        <v>1982</v>
      </c>
      <c r="F343" s="51" t="s">
        <v>1983</v>
      </c>
    </row>
    <row r="344" ht="13.5" customHeight="1">
      <c r="A344" s="18">
        <f t="shared" si="1"/>
        <v>343</v>
      </c>
      <c r="B344" s="18" t="s">
        <v>1985</v>
      </c>
      <c r="C344" s="20" t="s">
        <v>1986</v>
      </c>
      <c r="D344" s="21" t="s">
        <v>1987</v>
      </c>
      <c r="E344" s="21" t="s">
        <v>1988</v>
      </c>
      <c r="F344" s="51" t="s">
        <v>1989</v>
      </c>
    </row>
    <row r="345" ht="13.5" customHeight="1">
      <c r="A345" s="18">
        <f t="shared" si="1"/>
        <v>344</v>
      </c>
      <c r="B345" s="18" t="s">
        <v>1990</v>
      </c>
      <c r="C345" s="20" t="s">
        <v>1986</v>
      </c>
      <c r="D345" s="21" t="s">
        <v>1991</v>
      </c>
      <c r="E345" s="21" t="s">
        <v>1992</v>
      </c>
      <c r="F345" s="51"/>
    </row>
    <row r="346" ht="13.5" customHeight="1">
      <c r="A346" s="18">
        <f t="shared" si="1"/>
        <v>345</v>
      </c>
      <c r="B346" s="18" t="s">
        <v>1993</v>
      </c>
      <c r="C346" s="20" t="s">
        <v>1986</v>
      </c>
      <c r="D346" s="21" t="s">
        <v>1994</v>
      </c>
      <c r="E346" s="21" t="s">
        <v>1995</v>
      </c>
      <c r="F346" s="51" t="s">
        <v>1996</v>
      </c>
    </row>
    <row r="347" ht="13.5" customHeight="1">
      <c r="A347" s="18">
        <f t="shared" si="1"/>
        <v>346</v>
      </c>
      <c r="B347" s="18" t="s">
        <v>1999</v>
      </c>
      <c r="C347" s="20" t="s">
        <v>1986</v>
      </c>
      <c r="D347" s="21" t="s">
        <v>2000</v>
      </c>
      <c r="E347" s="21" t="s">
        <v>2001</v>
      </c>
      <c r="F347" s="51" t="s">
        <v>2002</v>
      </c>
    </row>
    <row r="348" ht="13.5" customHeight="1">
      <c r="A348" s="18">
        <f t="shared" si="1"/>
        <v>347</v>
      </c>
      <c r="B348" s="18" t="s">
        <v>2003</v>
      </c>
      <c r="C348" s="20" t="s">
        <v>1986</v>
      </c>
      <c r="D348" s="21" t="s">
        <v>2004</v>
      </c>
      <c r="E348" s="48" t="s">
        <v>2005</v>
      </c>
      <c r="F348" s="51" t="s">
        <v>2007</v>
      </c>
    </row>
    <row r="349" ht="13.5" customHeight="1">
      <c r="A349" s="18">
        <f t="shared" si="1"/>
        <v>348</v>
      </c>
      <c r="B349" s="18" t="s">
        <v>2009</v>
      </c>
      <c r="C349" s="20" t="s">
        <v>2010</v>
      </c>
      <c r="D349" s="21" t="s">
        <v>2011</v>
      </c>
      <c r="E349" s="21" t="s">
        <v>2012</v>
      </c>
      <c r="F349" s="51" t="s">
        <v>2013</v>
      </c>
    </row>
    <row r="350" ht="13.5" customHeight="1">
      <c r="A350" s="18">
        <f t="shared" si="1"/>
        <v>349</v>
      </c>
      <c r="B350" s="18" t="s">
        <v>2014</v>
      </c>
      <c r="C350" s="20" t="s">
        <v>2015</v>
      </c>
      <c r="D350" s="21" t="s">
        <v>2016</v>
      </c>
      <c r="E350" s="21" t="s">
        <v>2018</v>
      </c>
      <c r="F350" s="51" t="s">
        <v>2020</v>
      </c>
    </row>
    <row r="351" ht="13.5" customHeight="1">
      <c r="A351" s="18">
        <f t="shared" si="1"/>
        <v>350</v>
      </c>
      <c r="B351" s="18" t="s">
        <v>2021</v>
      </c>
      <c r="C351" s="20" t="s">
        <v>2022</v>
      </c>
      <c r="D351" s="21" t="s">
        <v>2023</v>
      </c>
      <c r="E351" s="21" t="s">
        <v>2024</v>
      </c>
      <c r="F351" s="51" t="s">
        <v>2025</v>
      </c>
    </row>
    <row r="352" ht="13.5" customHeight="1">
      <c r="A352" s="18">
        <f t="shared" si="1"/>
        <v>351</v>
      </c>
      <c r="B352" s="60" t="s">
        <v>2026</v>
      </c>
      <c r="C352" s="51" t="s">
        <v>2029</v>
      </c>
      <c r="D352" s="84" t="s">
        <v>2030</v>
      </c>
      <c r="E352" s="85" t="s">
        <v>2031</v>
      </c>
      <c r="F352" s="51" t="s">
        <v>2032</v>
      </c>
    </row>
    <row r="353" ht="13.5" customHeight="1">
      <c r="A353" s="18">
        <f t="shared" si="1"/>
        <v>352</v>
      </c>
      <c r="B353" s="60" t="s">
        <v>2033</v>
      </c>
      <c r="C353" s="51" t="s">
        <v>2034</v>
      </c>
      <c r="D353" s="84" t="s">
        <v>2035</v>
      </c>
      <c r="E353" s="85" t="s">
        <v>2036</v>
      </c>
      <c r="F353" s="51" t="s">
        <v>2037</v>
      </c>
    </row>
    <row r="354" ht="13.5" customHeight="1">
      <c r="A354" s="86"/>
      <c r="B354" s="87"/>
      <c r="C354" s="67"/>
      <c r="D354" s="88"/>
      <c r="E354" s="88"/>
      <c r="F354" s="67"/>
    </row>
    <row r="355" ht="13.5" customHeight="1">
      <c r="A355" s="86"/>
      <c r="B355" s="87"/>
      <c r="C355" s="67"/>
      <c r="D355" s="88"/>
      <c r="E355" s="88"/>
      <c r="F355" s="67"/>
    </row>
    <row r="356" ht="13.5" customHeight="1">
      <c r="A356" s="86"/>
      <c r="B356" s="87"/>
      <c r="C356" s="67"/>
      <c r="D356" s="88"/>
      <c r="E356" s="88"/>
      <c r="F356" s="67"/>
    </row>
    <row r="357" ht="13.5" customHeight="1">
      <c r="A357" s="86"/>
      <c r="B357" s="87"/>
      <c r="C357" s="67"/>
      <c r="D357" s="88"/>
      <c r="E357" s="88"/>
      <c r="F357" s="67"/>
    </row>
    <row r="358" ht="13.5" customHeight="1">
      <c r="A358" s="86"/>
      <c r="B358" s="87"/>
      <c r="C358" s="67"/>
      <c r="D358" s="88"/>
      <c r="E358" s="88"/>
      <c r="F358" s="67"/>
    </row>
    <row r="359" ht="13.5" customHeight="1">
      <c r="A359" s="86"/>
      <c r="B359" s="87"/>
      <c r="C359" s="67"/>
      <c r="D359" s="88"/>
      <c r="E359" s="88"/>
      <c r="F359" s="67"/>
    </row>
    <row r="360" ht="13.5" customHeight="1">
      <c r="A360" s="86"/>
      <c r="B360" s="87"/>
      <c r="C360" s="67"/>
      <c r="D360" s="88"/>
      <c r="E360" s="88"/>
      <c r="F360" s="67"/>
    </row>
    <row r="361" ht="13.5" customHeight="1">
      <c r="A361" s="86"/>
      <c r="B361" s="87"/>
      <c r="C361" s="67"/>
      <c r="D361" s="88"/>
      <c r="E361" s="88"/>
      <c r="F361" s="67"/>
    </row>
    <row r="362" ht="13.5" customHeight="1">
      <c r="A362" s="86"/>
      <c r="B362" s="87"/>
      <c r="C362" s="67"/>
      <c r="D362" s="88"/>
      <c r="E362" s="88"/>
      <c r="F362" s="67"/>
    </row>
    <row r="363" ht="13.5" customHeight="1">
      <c r="A363" s="86"/>
      <c r="B363" s="87"/>
      <c r="C363" s="67"/>
      <c r="D363" s="88"/>
      <c r="E363" s="88"/>
      <c r="F363" s="67"/>
    </row>
    <row r="364" ht="13.5" customHeight="1">
      <c r="A364" s="86"/>
      <c r="B364" s="87"/>
      <c r="C364" s="67"/>
      <c r="D364" s="88"/>
      <c r="E364" s="88"/>
      <c r="F364" s="67"/>
    </row>
    <row r="365" ht="13.5" customHeight="1">
      <c r="A365" s="86"/>
      <c r="B365" s="87"/>
      <c r="C365" s="67"/>
      <c r="D365" s="88"/>
      <c r="E365" s="88"/>
      <c r="F365" s="67"/>
    </row>
    <row r="366" ht="13.5" customHeight="1">
      <c r="A366" s="86"/>
      <c r="B366" s="87"/>
      <c r="C366" s="67"/>
      <c r="D366" s="88"/>
      <c r="E366" s="88"/>
      <c r="F366" s="67"/>
    </row>
    <row r="367" ht="13.5" customHeight="1">
      <c r="A367" s="86"/>
      <c r="B367" s="87"/>
      <c r="C367" s="67"/>
      <c r="D367" s="88"/>
      <c r="E367" s="88"/>
      <c r="F367" s="67"/>
    </row>
    <row r="368" ht="13.5" customHeight="1">
      <c r="A368" s="86"/>
      <c r="B368" s="87"/>
      <c r="C368" s="67"/>
      <c r="D368" s="88"/>
      <c r="E368" s="88"/>
      <c r="F368" s="67"/>
    </row>
    <row r="369" ht="13.5" customHeight="1">
      <c r="A369" s="86"/>
      <c r="B369" s="87"/>
      <c r="C369" s="67"/>
      <c r="D369" s="88"/>
      <c r="E369" s="88"/>
      <c r="F369" s="67"/>
    </row>
    <row r="370" ht="13.5" customHeight="1">
      <c r="A370" s="86"/>
      <c r="B370" s="87"/>
      <c r="C370" s="67"/>
      <c r="D370" s="88"/>
      <c r="E370" s="88"/>
      <c r="F370" s="67"/>
    </row>
    <row r="371" ht="13.5" customHeight="1">
      <c r="A371" s="86"/>
      <c r="B371" s="87"/>
      <c r="C371" s="67"/>
      <c r="D371" s="88"/>
      <c r="E371" s="88"/>
      <c r="F371" s="67"/>
    </row>
    <row r="372" ht="13.5" customHeight="1">
      <c r="A372" s="86"/>
      <c r="B372" s="87"/>
      <c r="C372" s="67"/>
      <c r="D372" s="88"/>
      <c r="E372" s="88"/>
      <c r="F372" s="67"/>
    </row>
    <row r="373" ht="13.5" customHeight="1">
      <c r="A373" s="86"/>
      <c r="B373" s="87"/>
      <c r="C373" s="67"/>
      <c r="D373" s="88"/>
      <c r="E373" s="88"/>
      <c r="F373" s="67"/>
    </row>
    <row r="374" ht="13.5" customHeight="1">
      <c r="A374" s="86"/>
      <c r="B374" s="87"/>
      <c r="C374" s="67"/>
      <c r="D374" s="88"/>
      <c r="E374" s="88"/>
      <c r="F374" s="67"/>
    </row>
    <row r="375" ht="13.5" customHeight="1">
      <c r="A375" s="86"/>
      <c r="B375" s="87"/>
      <c r="C375" s="67"/>
      <c r="D375" s="88"/>
      <c r="E375" s="88"/>
      <c r="F375" s="67"/>
    </row>
    <row r="376" ht="13.5" customHeight="1">
      <c r="A376" s="86"/>
      <c r="B376" s="87"/>
      <c r="C376" s="67"/>
      <c r="D376" s="88"/>
      <c r="E376" s="88"/>
      <c r="F376" s="67"/>
    </row>
    <row r="377" ht="13.5" customHeight="1">
      <c r="A377" s="86"/>
      <c r="B377" s="87"/>
      <c r="C377" s="67"/>
      <c r="D377" s="88"/>
      <c r="E377" s="88"/>
      <c r="F377" s="67"/>
    </row>
    <row r="378" ht="13.5" customHeight="1">
      <c r="A378" s="86"/>
      <c r="B378" s="87"/>
      <c r="C378" s="67"/>
      <c r="D378" s="88"/>
      <c r="E378" s="88"/>
      <c r="F378" s="67"/>
    </row>
    <row r="379" ht="13.5" customHeight="1">
      <c r="A379" s="86"/>
      <c r="B379" s="87"/>
      <c r="C379" s="67"/>
      <c r="D379" s="88"/>
      <c r="E379" s="88"/>
      <c r="F379" s="67"/>
    </row>
    <row r="380" ht="13.5" customHeight="1">
      <c r="A380" s="86"/>
      <c r="B380" s="87"/>
      <c r="C380" s="67"/>
      <c r="D380" s="88"/>
      <c r="E380" s="88"/>
      <c r="F380" s="67"/>
    </row>
    <row r="381" ht="13.5" customHeight="1">
      <c r="A381" s="86"/>
      <c r="B381" s="87"/>
      <c r="C381" s="67"/>
      <c r="D381" s="88"/>
      <c r="E381" s="88"/>
      <c r="F381" s="67"/>
    </row>
    <row r="382" ht="13.5" customHeight="1">
      <c r="A382" s="86"/>
      <c r="B382" s="87"/>
      <c r="C382" s="67"/>
      <c r="D382" s="88"/>
      <c r="E382" s="88"/>
      <c r="F382" s="67"/>
    </row>
    <row r="383" ht="13.5" customHeight="1">
      <c r="A383" s="86"/>
      <c r="B383" s="87"/>
      <c r="C383" s="67"/>
      <c r="D383" s="88"/>
      <c r="E383" s="88"/>
      <c r="F383" s="67"/>
    </row>
    <row r="384" ht="13.5" customHeight="1">
      <c r="A384" s="86"/>
      <c r="B384" s="87"/>
      <c r="C384" s="67"/>
      <c r="D384" s="88"/>
      <c r="E384" s="88"/>
      <c r="F384" s="67"/>
    </row>
    <row r="385" ht="13.5" customHeight="1">
      <c r="A385" s="86"/>
      <c r="B385" s="87"/>
      <c r="C385" s="67"/>
      <c r="D385" s="88"/>
      <c r="E385" s="88"/>
      <c r="F385" s="67"/>
    </row>
    <row r="386" ht="13.5" customHeight="1">
      <c r="A386" s="86"/>
      <c r="B386" s="87"/>
      <c r="C386" s="67"/>
      <c r="D386" s="88"/>
      <c r="E386" s="88"/>
      <c r="F386" s="67"/>
    </row>
    <row r="387" ht="13.5" customHeight="1">
      <c r="A387" s="86"/>
      <c r="B387" s="87"/>
      <c r="C387" s="67"/>
      <c r="D387" s="88"/>
      <c r="E387" s="88"/>
      <c r="F387" s="67"/>
    </row>
    <row r="388" ht="13.5" customHeight="1">
      <c r="A388" s="86"/>
      <c r="B388" s="87"/>
      <c r="C388" s="67"/>
      <c r="D388" s="88"/>
      <c r="E388" s="88"/>
      <c r="F388" s="67"/>
    </row>
    <row r="389" ht="13.5" customHeight="1">
      <c r="A389" s="86"/>
      <c r="B389" s="87"/>
      <c r="C389" s="67"/>
      <c r="D389" s="88"/>
      <c r="E389" s="88"/>
      <c r="F389" s="67"/>
    </row>
    <row r="390" ht="13.5" customHeight="1">
      <c r="A390" s="86"/>
      <c r="B390" s="87"/>
      <c r="C390" s="67"/>
      <c r="D390" s="88"/>
      <c r="E390" s="88"/>
      <c r="F390" s="67"/>
    </row>
    <row r="391" ht="13.5" customHeight="1">
      <c r="A391" s="86"/>
      <c r="B391" s="87"/>
      <c r="C391" s="67"/>
      <c r="D391" s="88"/>
      <c r="E391" s="88"/>
      <c r="F391" s="67"/>
    </row>
    <row r="392" ht="13.5" customHeight="1">
      <c r="A392" s="86"/>
      <c r="B392" s="87"/>
      <c r="C392" s="67"/>
      <c r="D392" s="88"/>
      <c r="E392" s="88"/>
      <c r="F392" s="67"/>
    </row>
    <row r="393" ht="13.5" customHeight="1">
      <c r="A393" s="86"/>
      <c r="B393" s="87"/>
      <c r="C393" s="67"/>
      <c r="D393" s="88"/>
      <c r="E393" s="88"/>
      <c r="F393" s="67"/>
    </row>
    <row r="394" ht="13.5" customHeight="1">
      <c r="A394" s="86"/>
      <c r="B394" s="87"/>
      <c r="C394" s="67"/>
      <c r="D394" s="88"/>
      <c r="E394" s="88"/>
      <c r="F394" s="67"/>
    </row>
    <row r="395" ht="13.5" customHeight="1">
      <c r="A395" s="86"/>
      <c r="B395" s="87"/>
      <c r="C395" s="67"/>
      <c r="D395" s="88"/>
      <c r="E395" s="88"/>
      <c r="F395" s="67"/>
    </row>
    <row r="396" ht="13.5" customHeight="1">
      <c r="A396" s="86"/>
      <c r="B396" s="87"/>
      <c r="C396" s="67"/>
      <c r="D396" s="88"/>
      <c r="E396" s="88"/>
      <c r="F396" s="67"/>
    </row>
    <row r="397" ht="13.5" customHeight="1">
      <c r="A397" s="86"/>
      <c r="B397" s="87"/>
      <c r="C397" s="67"/>
      <c r="D397" s="88"/>
      <c r="E397" s="88"/>
      <c r="F397" s="67"/>
    </row>
    <row r="398" ht="13.5" customHeight="1">
      <c r="A398" s="86"/>
      <c r="B398" s="87"/>
      <c r="C398" s="67"/>
      <c r="D398" s="88"/>
      <c r="E398" s="88"/>
      <c r="F398" s="67"/>
    </row>
    <row r="399" ht="13.5" customHeight="1">
      <c r="A399" s="86"/>
      <c r="B399" s="87"/>
      <c r="C399" s="67"/>
      <c r="D399" s="88"/>
      <c r="E399" s="88"/>
      <c r="F399" s="67"/>
    </row>
    <row r="400" ht="13.5" customHeight="1">
      <c r="A400" s="86"/>
      <c r="B400" s="87"/>
      <c r="C400" s="67"/>
      <c r="D400" s="88"/>
      <c r="E400" s="88"/>
      <c r="F400" s="67"/>
    </row>
    <row r="401" ht="13.5" customHeight="1">
      <c r="A401" s="86"/>
      <c r="B401" s="87"/>
      <c r="C401" s="67"/>
      <c r="D401" s="88"/>
      <c r="E401" s="88"/>
      <c r="F401" s="67"/>
    </row>
    <row r="402" ht="13.5" customHeight="1">
      <c r="A402" s="86"/>
      <c r="B402" s="87"/>
      <c r="C402" s="67"/>
      <c r="D402" s="88"/>
      <c r="E402" s="88"/>
      <c r="F402" s="67"/>
    </row>
    <row r="403" ht="13.5" customHeight="1">
      <c r="A403" s="86"/>
      <c r="B403" s="87"/>
      <c r="C403" s="67"/>
      <c r="D403" s="88"/>
      <c r="E403" s="88"/>
      <c r="F403" s="67"/>
    </row>
    <row r="404" ht="13.5" customHeight="1">
      <c r="A404" s="86"/>
      <c r="B404" s="87"/>
      <c r="C404" s="67"/>
      <c r="D404" s="88"/>
      <c r="E404" s="88"/>
      <c r="F404" s="67"/>
    </row>
    <row r="405" ht="13.5" customHeight="1">
      <c r="A405" s="86"/>
      <c r="B405" s="87"/>
      <c r="C405" s="67"/>
      <c r="D405" s="88"/>
      <c r="E405" s="88"/>
      <c r="F405" s="67"/>
    </row>
    <row r="406" ht="13.5" customHeight="1">
      <c r="A406" s="86"/>
      <c r="B406" s="87"/>
      <c r="C406" s="67"/>
      <c r="D406" s="88"/>
      <c r="E406" s="88"/>
      <c r="F406" s="67"/>
    </row>
    <row r="407" ht="13.5" customHeight="1">
      <c r="A407" s="86"/>
      <c r="B407" s="87"/>
      <c r="C407" s="67"/>
      <c r="D407" s="88"/>
      <c r="E407" s="88"/>
      <c r="F407" s="67"/>
    </row>
    <row r="408" ht="13.5" customHeight="1">
      <c r="A408" s="86"/>
      <c r="B408" s="87"/>
      <c r="C408" s="67"/>
      <c r="D408" s="88"/>
      <c r="E408" s="88"/>
      <c r="F408" s="67"/>
    </row>
    <row r="409" ht="13.5" customHeight="1">
      <c r="A409" s="86"/>
      <c r="B409" s="87"/>
      <c r="C409" s="67"/>
      <c r="D409" s="88"/>
      <c r="E409" s="88"/>
      <c r="F409" s="67"/>
    </row>
    <row r="410" ht="13.5" customHeight="1">
      <c r="A410" s="86"/>
      <c r="B410" s="87"/>
      <c r="C410" s="67"/>
      <c r="D410" s="88"/>
      <c r="E410" s="88"/>
      <c r="F410" s="67"/>
    </row>
    <row r="411" ht="13.5" customHeight="1">
      <c r="A411" s="86"/>
      <c r="B411" s="87"/>
      <c r="C411" s="67"/>
      <c r="D411" s="88"/>
      <c r="E411" s="88"/>
      <c r="F411" s="67"/>
    </row>
    <row r="412" ht="13.5" customHeight="1">
      <c r="A412" s="86"/>
      <c r="B412" s="87"/>
      <c r="C412" s="67"/>
      <c r="D412" s="88"/>
      <c r="E412" s="88"/>
      <c r="F412" s="67"/>
    </row>
    <row r="413" ht="13.5" customHeight="1">
      <c r="A413" s="86"/>
      <c r="B413" s="87"/>
      <c r="C413" s="67"/>
      <c r="D413" s="88"/>
      <c r="E413" s="88"/>
      <c r="F413" s="67"/>
    </row>
    <row r="414" ht="13.5" customHeight="1">
      <c r="A414" s="86"/>
      <c r="B414" s="87"/>
      <c r="C414" s="67"/>
      <c r="D414" s="88"/>
      <c r="E414" s="88"/>
      <c r="F414" s="67"/>
    </row>
    <row r="415" ht="13.5" customHeight="1">
      <c r="A415" s="86"/>
      <c r="B415" s="87"/>
      <c r="C415" s="67"/>
      <c r="D415" s="88"/>
      <c r="E415" s="88"/>
      <c r="F415" s="67"/>
    </row>
    <row r="416" ht="13.5" customHeight="1">
      <c r="A416" s="86"/>
      <c r="B416" s="87"/>
      <c r="C416" s="67"/>
      <c r="D416" s="88"/>
      <c r="E416" s="88"/>
      <c r="F416" s="67"/>
    </row>
    <row r="417" ht="13.5" customHeight="1">
      <c r="A417" s="86"/>
      <c r="B417" s="87"/>
      <c r="C417" s="67"/>
      <c r="D417" s="88"/>
      <c r="E417" s="88"/>
      <c r="F417" s="67"/>
    </row>
    <row r="418" ht="13.5" customHeight="1">
      <c r="A418" s="86"/>
      <c r="B418" s="87"/>
      <c r="C418" s="67"/>
      <c r="D418" s="88"/>
      <c r="E418" s="88"/>
      <c r="F418" s="67"/>
    </row>
    <row r="419" ht="13.5" customHeight="1">
      <c r="A419" s="86"/>
      <c r="B419" s="87"/>
      <c r="C419" s="67"/>
      <c r="D419" s="88"/>
      <c r="E419" s="88"/>
      <c r="F419" s="67"/>
    </row>
    <row r="420" ht="13.5" customHeight="1">
      <c r="A420" s="86"/>
      <c r="B420" s="87"/>
      <c r="C420" s="67"/>
      <c r="D420" s="88"/>
      <c r="E420" s="88"/>
      <c r="F420" s="67"/>
    </row>
    <row r="421" ht="13.5" customHeight="1">
      <c r="A421" s="86"/>
      <c r="B421" s="87"/>
      <c r="C421" s="67"/>
      <c r="D421" s="88"/>
      <c r="E421" s="88"/>
      <c r="F421" s="67"/>
    </row>
    <row r="422" ht="13.5" customHeight="1">
      <c r="A422" s="86"/>
      <c r="B422" s="87"/>
      <c r="C422" s="67"/>
      <c r="D422" s="88"/>
      <c r="E422" s="88"/>
      <c r="F422" s="67"/>
    </row>
    <row r="423" ht="13.5" customHeight="1">
      <c r="A423" s="86"/>
      <c r="B423" s="87"/>
      <c r="C423" s="67"/>
      <c r="D423" s="88"/>
      <c r="E423" s="88"/>
      <c r="F423" s="67"/>
    </row>
    <row r="424" ht="13.5" customHeight="1">
      <c r="A424" s="86"/>
      <c r="B424" s="87"/>
      <c r="C424" s="67"/>
      <c r="D424" s="88"/>
      <c r="E424" s="88"/>
      <c r="F424" s="67"/>
    </row>
    <row r="425" ht="13.5" customHeight="1">
      <c r="A425" s="86"/>
      <c r="B425" s="87"/>
      <c r="C425" s="67"/>
      <c r="D425" s="88"/>
      <c r="E425" s="88"/>
      <c r="F425" s="67"/>
    </row>
    <row r="426" ht="13.5" customHeight="1">
      <c r="A426" s="86"/>
      <c r="B426" s="87"/>
      <c r="C426" s="67"/>
      <c r="D426" s="88"/>
      <c r="E426" s="88"/>
      <c r="F426" s="67"/>
    </row>
    <row r="427" ht="13.5" customHeight="1">
      <c r="A427" s="86"/>
      <c r="B427" s="87"/>
      <c r="C427" s="67"/>
      <c r="D427" s="88"/>
      <c r="E427" s="88"/>
      <c r="F427" s="67"/>
    </row>
    <row r="428" ht="13.5" customHeight="1">
      <c r="A428" s="86"/>
      <c r="B428" s="87"/>
      <c r="C428" s="67"/>
      <c r="D428" s="88"/>
      <c r="E428" s="88"/>
      <c r="F428" s="67"/>
    </row>
    <row r="429" ht="13.5" customHeight="1">
      <c r="A429" s="86"/>
      <c r="B429" s="87"/>
      <c r="C429" s="67"/>
      <c r="D429" s="88"/>
      <c r="E429" s="88"/>
      <c r="F429" s="67"/>
    </row>
    <row r="430" ht="13.5" customHeight="1">
      <c r="A430" s="86"/>
      <c r="B430" s="87"/>
      <c r="C430" s="67"/>
      <c r="D430" s="88"/>
      <c r="E430" s="88"/>
      <c r="F430" s="67"/>
    </row>
    <row r="431" ht="13.5" customHeight="1">
      <c r="A431" s="86"/>
      <c r="B431" s="87"/>
      <c r="C431" s="67"/>
      <c r="D431" s="88"/>
      <c r="E431" s="88"/>
      <c r="F431" s="67"/>
    </row>
    <row r="432" ht="13.5" customHeight="1">
      <c r="A432" s="86"/>
      <c r="B432" s="87"/>
      <c r="C432" s="67"/>
      <c r="D432" s="88"/>
      <c r="E432" s="88"/>
      <c r="F432" s="67"/>
    </row>
    <row r="433" ht="13.5" customHeight="1">
      <c r="A433" s="86"/>
      <c r="B433" s="87"/>
      <c r="C433" s="67"/>
      <c r="D433" s="88"/>
      <c r="E433" s="88"/>
      <c r="F433" s="67"/>
    </row>
    <row r="434" ht="13.5" customHeight="1">
      <c r="A434" s="86"/>
      <c r="B434" s="87"/>
      <c r="C434" s="67"/>
      <c r="D434" s="88"/>
      <c r="E434" s="88"/>
      <c r="F434" s="67"/>
    </row>
    <row r="435" ht="13.5" customHeight="1">
      <c r="A435" s="86"/>
      <c r="B435" s="87"/>
      <c r="C435" s="67"/>
      <c r="D435" s="88"/>
      <c r="E435" s="88"/>
      <c r="F435" s="67"/>
    </row>
    <row r="436" ht="13.5" customHeight="1">
      <c r="A436" s="86"/>
      <c r="B436" s="87"/>
      <c r="C436" s="67"/>
      <c r="D436" s="88"/>
      <c r="E436" s="88"/>
      <c r="F436" s="67"/>
    </row>
    <row r="437" ht="13.5" customHeight="1">
      <c r="A437" s="86"/>
      <c r="B437" s="87"/>
      <c r="C437" s="67"/>
      <c r="D437" s="88"/>
      <c r="E437" s="88"/>
      <c r="F437" s="67"/>
    </row>
    <row r="438" ht="13.5" customHeight="1">
      <c r="A438" s="86"/>
      <c r="B438" s="87"/>
      <c r="C438" s="67"/>
      <c r="D438" s="88"/>
      <c r="E438" s="88"/>
      <c r="F438" s="67"/>
    </row>
    <row r="439" ht="13.5" customHeight="1">
      <c r="A439" s="86"/>
      <c r="B439" s="87"/>
      <c r="C439" s="67"/>
      <c r="D439" s="88"/>
      <c r="E439" s="88"/>
      <c r="F439" s="67"/>
    </row>
    <row r="440" ht="13.5" customHeight="1">
      <c r="A440" s="86"/>
      <c r="B440" s="87"/>
      <c r="C440" s="67"/>
      <c r="D440" s="88"/>
      <c r="E440" s="88"/>
      <c r="F440" s="67"/>
    </row>
    <row r="441" ht="13.5" customHeight="1">
      <c r="A441" s="86"/>
      <c r="B441" s="87"/>
      <c r="C441" s="67"/>
      <c r="D441" s="88"/>
      <c r="E441" s="88"/>
      <c r="F441" s="67"/>
    </row>
    <row r="442" ht="13.5" customHeight="1">
      <c r="A442" s="86"/>
      <c r="B442" s="87"/>
      <c r="C442" s="67"/>
      <c r="D442" s="88"/>
      <c r="E442" s="88"/>
      <c r="F442" s="67"/>
    </row>
    <row r="443" ht="13.5" customHeight="1">
      <c r="A443" s="86"/>
      <c r="B443" s="87"/>
      <c r="C443" s="67"/>
      <c r="D443" s="88"/>
      <c r="E443" s="88"/>
      <c r="F443" s="67"/>
    </row>
    <row r="444" ht="13.5" customHeight="1">
      <c r="A444" s="86"/>
      <c r="B444" s="87"/>
      <c r="C444" s="67"/>
      <c r="D444" s="88"/>
      <c r="E444" s="88"/>
      <c r="F444" s="67"/>
    </row>
    <row r="445" ht="13.5" customHeight="1">
      <c r="A445" s="86"/>
      <c r="B445" s="87"/>
      <c r="C445" s="67"/>
      <c r="D445" s="88"/>
      <c r="E445" s="88"/>
      <c r="F445" s="67"/>
    </row>
    <row r="446" ht="13.5" customHeight="1">
      <c r="A446" s="86"/>
      <c r="B446" s="87"/>
      <c r="C446" s="67"/>
      <c r="D446" s="88"/>
      <c r="E446" s="88"/>
      <c r="F446" s="67"/>
    </row>
    <row r="447" ht="13.5" customHeight="1">
      <c r="A447" s="86"/>
      <c r="B447" s="87"/>
      <c r="C447" s="67"/>
      <c r="D447" s="88"/>
      <c r="E447" s="88"/>
      <c r="F447" s="67"/>
    </row>
    <row r="448" ht="13.5" customHeight="1">
      <c r="A448" s="86"/>
      <c r="B448" s="87"/>
      <c r="C448" s="67"/>
      <c r="D448" s="88"/>
      <c r="E448" s="88"/>
      <c r="F448" s="67"/>
    </row>
    <row r="449" ht="13.5" customHeight="1">
      <c r="A449" s="86"/>
      <c r="B449" s="87"/>
      <c r="C449" s="67"/>
      <c r="D449" s="88"/>
      <c r="E449" s="88"/>
      <c r="F449" s="67"/>
    </row>
    <row r="450" ht="13.5" customHeight="1">
      <c r="A450" s="86"/>
      <c r="B450" s="87"/>
      <c r="C450" s="67"/>
      <c r="D450" s="88"/>
      <c r="E450" s="88"/>
      <c r="F450" s="67"/>
    </row>
    <row r="451" ht="13.5" customHeight="1">
      <c r="A451" s="86"/>
      <c r="B451" s="87"/>
      <c r="C451" s="67"/>
      <c r="D451" s="88"/>
      <c r="E451" s="88"/>
      <c r="F451" s="67"/>
    </row>
    <row r="452" ht="13.5" customHeight="1">
      <c r="A452" s="86"/>
      <c r="B452" s="87"/>
      <c r="C452" s="67"/>
      <c r="D452" s="88"/>
      <c r="E452" s="88"/>
      <c r="F452" s="67"/>
    </row>
    <row r="453" ht="13.5" customHeight="1">
      <c r="A453" s="86"/>
      <c r="B453" s="87"/>
      <c r="C453" s="67"/>
      <c r="D453" s="88"/>
      <c r="E453" s="88"/>
      <c r="F453" s="67"/>
    </row>
    <row r="454" ht="13.5" customHeight="1">
      <c r="A454" s="86"/>
      <c r="B454" s="87"/>
      <c r="C454" s="67"/>
      <c r="D454" s="88"/>
      <c r="E454" s="88"/>
      <c r="F454" s="67"/>
    </row>
    <row r="455" ht="13.5" customHeight="1">
      <c r="A455" s="86"/>
      <c r="B455" s="87"/>
      <c r="C455" s="67"/>
      <c r="D455" s="88"/>
      <c r="E455" s="88"/>
      <c r="F455" s="67"/>
    </row>
    <row r="456" ht="13.5" customHeight="1">
      <c r="A456" s="86"/>
      <c r="B456" s="87"/>
      <c r="C456" s="67"/>
      <c r="D456" s="88"/>
      <c r="E456" s="88"/>
      <c r="F456" s="67"/>
    </row>
    <row r="457" ht="13.5" customHeight="1">
      <c r="A457" s="86"/>
      <c r="B457" s="87"/>
      <c r="C457" s="67"/>
      <c r="D457" s="88"/>
      <c r="E457" s="88"/>
      <c r="F457" s="67"/>
    </row>
    <row r="458" ht="13.5" customHeight="1">
      <c r="A458" s="86"/>
      <c r="B458" s="87"/>
      <c r="C458" s="67"/>
      <c r="D458" s="88"/>
      <c r="E458" s="88"/>
      <c r="F458" s="67"/>
    </row>
    <row r="459" ht="13.5" customHeight="1">
      <c r="A459" s="86"/>
      <c r="B459" s="87"/>
      <c r="C459" s="67"/>
      <c r="D459" s="88"/>
      <c r="E459" s="88"/>
      <c r="F459" s="67"/>
    </row>
    <row r="460" ht="13.5" customHeight="1">
      <c r="A460" s="86"/>
      <c r="B460" s="87"/>
      <c r="C460" s="67"/>
      <c r="D460" s="88"/>
      <c r="E460" s="88"/>
      <c r="F460" s="67"/>
    </row>
    <row r="461" ht="13.5" customHeight="1">
      <c r="A461" s="86"/>
      <c r="B461" s="87"/>
      <c r="C461" s="67"/>
      <c r="D461" s="88"/>
      <c r="E461" s="88"/>
      <c r="F461" s="67"/>
    </row>
    <row r="462" ht="13.5" customHeight="1">
      <c r="A462" s="86"/>
      <c r="B462" s="87"/>
      <c r="C462" s="67"/>
      <c r="D462" s="88"/>
      <c r="E462" s="88"/>
      <c r="F462" s="67"/>
    </row>
    <row r="463" ht="13.5" customHeight="1">
      <c r="A463" s="86"/>
      <c r="B463" s="87"/>
      <c r="C463" s="67"/>
      <c r="D463" s="88"/>
      <c r="E463" s="88"/>
      <c r="F463" s="67"/>
    </row>
    <row r="464" ht="13.5" customHeight="1">
      <c r="A464" s="86"/>
      <c r="B464" s="87"/>
      <c r="C464" s="67"/>
      <c r="D464" s="88"/>
      <c r="E464" s="88"/>
      <c r="F464" s="67"/>
    </row>
    <row r="465" ht="13.5" customHeight="1">
      <c r="A465" s="86"/>
      <c r="B465" s="87"/>
      <c r="C465" s="67"/>
      <c r="D465" s="88"/>
      <c r="E465" s="88"/>
      <c r="F465" s="67"/>
    </row>
    <row r="466" ht="13.5" customHeight="1">
      <c r="A466" s="86"/>
      <c r="B466" s="87"/>
      <c r="C466" s="67"/>
      <c r="D466" s="88"/>
      <c r="E466" s="88"/>
      <c r="F466" s="67"/>
    </row>
    <row r="467" ht="13.5" customHeight="1">
      <c r="A467" s="86"/>
      <c r="B467" s="87"/>
      <c r="C467" s="67"/>
      <c r="D467" s="88"/>
      <c r="E467" s="88"/>
      <c r="F467" s="67"/>
    </row>
    <row r="468" ht="13.5" customHeight="1">
      <c r="A468" s="86"/>
      <c r="B468" s="87"/>
      <c r="C468" s="67"/>
      <c r="D468" s="88"/>
      <c r="E468" s="88"/>
      <c r="F468" s="67"/>
    </row>
    <row r="469" ht="13.5" customHeight="1">
      <c r="A469" s="86"/>
      <c r="B469" s="87"/>
      <c r="C469" s="67"/>
      <c r="D469" s="88"/>
      <c r="E469" s="88"/>
      <c r="F469" s="67"/>
    </row>
    <row r="470" ht="13.5" customHeight="1">
      <c r="A470" s="86"/>
      <c r="B470" s="87"/>
      <c r="C470" s="67"/>
      <c r="D470" s="88"/>
      <c r="E470" s="88"/>
      <c r="F470" s="67"/>
    </row>
    <row r="471" ht="13.5" customHeight="1">
      <c r="A471" s="86"/>
      <c r="B471" s="87"/>
      <c r="C471" s="67"/>
      <c r="D471" s="88"/>
      <c r="E471" s="88"/>
      <c r="F471" s="67"/>
    </row>
    <row r="472" ht="13.5" customHeight="1">
      <c r="A472" s="86"/>
      <c r="B472" s="87"/>
      <c r="C472" s="67"/>
      <c r="D472" s="88"/>
      <c r="E472" s="88"/>
      <c r="F472" s="67"/>
    </row>
    <row r="473" ht="13.5" customHeight="1">
      <c r="A473" s="86"/>
      <c r="B473" s="87"/>
      <c r="C473" s="67"/>
      <c r="D473" s="88"/>
      <c r="E473" s="88"/>
      <c r="F473" s="67"/>
    </row>
    <row r="474" ht="13.5" customHeight="1">
      <c r="A474" s="86"/>
      <c r="B474" s="87"/>
      <c r="C474" s="67"/>
      <c r="D474" s="88"/>
      <c r="E474" s="88"/>
      <c r="F474" s="67"/>
    </row>
    <row r="475" ht="13.5" customHeight="1">
      <c r="A475" s="86"/>
      <c r="B475" s="87"/>
      <c r="C475" s="67"/>
      <c r="D475" s="88"/>
      <c r="E475" s="88"/>
      <c r="F475" s="67"/>
    </row>
    <row r="476" ht="13.5" customHeight="1">
      <c r="A476" s="86"/>
      <c r="B476" s="87"/>
      <c r="C476" s="67"/>
      <c r="D476" s="88"/>
      <c r="E476" s="88"/>
      <c r="F476" s="67"/>
    </row>
    <row r="477" ht="13.5" customHeight="1">
      <c r="A477" s="86"/>
      <c r="B477" s="87"/>
      <c r="C477" s="67"/>
      <c r="D477" s="88"/>
      <c r="E477" s="88"/>
      <c r="F477" s="67"/>
    </row>
    <row r="478" ht="13.5" customHeight="1">
      <c r="A478" s="86"/>
      <c r="B478" s="87"/>
      <c r="C478" s="67"/>
      <c r="D478" s="88"/>
      <c r="E478" s="88"/>
      <c r="F478" s="67"/>
    </row>
    <row r="479" ht="13.5" customHeight="1">
      <c r="A479" s="86"/>
      <c r="B479" s="87"/>
      <c r="C479" s="67"/>
      <c r="D479" s="88"/>
      <c r="E479" s="88"/>
      <c r="F479" s="67"/>
    </row>
    <row r="480" ht="13.5" customHeight="1">
      <c r="A480" s="86"/>
      <c r="B480" s="87"/>
      <c r="C480" s="67"/>
      <c r="D480" s="88"/>
      <c r="E480" s="88"/>
      <c r="F480" s="67"/>
    </row>
    <row r="481" ht="13.5" customHeight="1">
      <c r="A481" s="86"/>
      <c r="B481" s="87"/>
      <c r="C481" s="67"/>
      <c r="D481" s="88"/>
      <c r="E481" s="88"/>
      <c r="F481" s="67"/>
    </row>
    <row r="482" ht="13.5" customHeight="1">
      <c r="A482" s="86"/>
      <c r="B482" s="87"/>
      <c r="C482" s="67"/>
      <c r="D482" s="88"/>
      <c r="E482" s="88"/>
      <c r="F482" s="67"/>
    </row>
    <row r="483" ht="13.5" customHeight="1">
      <c r="A483" s="86"/>
      <c r="B483" s="87"/>
      <c r="C483" s="67"/>
      <c r="D483" s="88"/>
      <c r="E483" s="88"/>
      <c r="F483" s="67"/>
    </row>
    <row r="484" ht="13.5" customHeight="1">
      <c r="A484" s="86"/>
      <c r="B484" s="87"/>
      <c r="C484" s="67"/>
      <c r="D484" s="88"/>
      <c r="E484" s="88"/>
      <c r="F484" s="67"/>
    </row>
    <row r="485" ht="13.5" customHeight="1">
      <c r="A485" s="86"/>
      <c r="B485" s="87"/>
      <c r="C485" s="67"/>
      <c r="D485" s="88"/>
      <c r="E485" s="88"/>
      <c r="F485" s="67"/>
    </row>
    <row r="486" ht="13.5" customHeight="1">
      <c r="A486" s="86"/>
      <c r="B486" s="87"/>
      <c r="C486" s="67"/>
      <c r="D486" s="88"/>
      <c r="E486" s="88"/>
      <c r="F486" s="67"/>
    </row>
    <row r="487" ht="13.5" customHeight="1">
      <c r="A487" s="86"/>
      <c r="B487" s="87"/>
      <c r="C487" s="67"/>
      <c r="D487" s="88"/>
      <c r="E487" s="88"/>
      <c r="F487" s="67"/>
    </row>
    <row r="488" ht="13.5" customHeight="1">
      <c r="A488" s="86"/>
      <c r="B488" s="87"/>
      <c r="C488" s="67"/>
      <c r="D488" s="88"/>
      <c r="E488" s="88"/>
      <c r="F488" s="67"/>
    </row>
    <row r="489" ht="13.5" customHeight="1">
      <c r="A489" s="86"/>
      <c r="B489" s="87"/>
      <c r="C489" s="67"/>
      <c r="D489" s="88"/>
      <c r="E489" s="88"/>
      <c r="F489" s="67"/>
    </row>
    <row r="490" ht="13.5" customHeight="1">
      <c r="A490" s="86"/>
      <c r="B490" s="87"/>
      <c r="C490" s="67"/>
      <c r="D490" s="88"/>
      <c r="E490" s="88"/>
      <c r="F490" s="67"/>
    </row>
    <row r="491" ht="13.5" customHeight="1">
      <c r="A491" s="86"/>
      <c r="B491" s="87"/>
      <c r="C491" s="67"/>
      <c r="D491" s="88"/>
      <c r="E491" s="88"/>
      <c r="F491" s="67"/>
    </row>
    <row r="492" ht="13.5" customHeight="1">
      <c r="A492" s="86"/>
      <c r="B492" s="87"/>
      <c r="C492" s="67"/>
      <c r="D492" s="88"/>
      <c r="E492" s="88"/>
      <c r="F492" s="67"/>
    </row>
    <row r="493" ht="13.5" customHeight="1">
      <c r="A493" s="86"/>
      <c r="B493" s="87"/>
      <c r="C493" s="67"/>
      <c r="D493" s="88"/>
      <c r="E493" s="88"/>
      <c r="F493" s="67"/>
    </row>
    <row r="494" ht="13.5" customHeight="1">
      <c r="A494" s="86"/>
      <c r="B494" s="87"/>
      <c r="C494" s="67"/>
      <c r="D494" s="88"/>
      <c r="E494" s="88"/>
      <c r="F494" s="67"/>
    </row>
    <row r="495" ht="13.5" customHeight="1">
      <c r="A495" s="86"/>
      <c r="B495" s="87"/>
      <c r="C495" s="67"/>
      <c r="D495" s="88"/>
      <c r="E495" s="88"/>
      <c r="F495" s="67"/>
    </row>
    <row r="496" ht="13.5" customHeight="1">
      <c r="A496" s="86"/>
      <c r="B496" s="87"/>
      <c r="C496" s="67"/>
      <c r="D496" s="88"/>
      <c r="E496" s="88"/>
      <c r="F496" s="67"/>
    </row>
    <row r="497" ht="13.5" customHeight="1">
      <c r="A497" s="86"/>
      <c r="B497" s="87"/>
      <c r="C497" s="67"/>
      <c r="D497" s="88"/>
      <c r="E497" s="88"/>
      <c r="F497" s="67"/>
    </row>
    <row r="498" ht="13.5" customHeight="1">
      <c r="A498" s="86"/>
      <c r="B498" s="87"/>
      <c r="C498" s="67"/>
      <c r="D498" s="88"/>
      <c r="E498" s="88"/>
      <c r="F498" s="67"/>
    </row>
    <row r="499" ht="13.5" customHeight="1">
      <c r="A499" s="86"/>
      <c r="B499" s="87"/>
      <c r="C499" s="67"/>
      <c r="D499" s="88"/>
      <c r="E499" s="88"/>
      <c r="F499" s="67"/>
    </row>
    <row r="500" ht="13.5" customHeight="1">
      <c r="A500" s="86"/>
      <c r="B500" s="87"/>
      <c r="C500" s="67"/>
      <c r="D500" s="88"/>
      <c r="E500" s="88"/>
      <c r="F500" s="67"/>
    </row>
    <row r="501" ht="13.5" customHeight="1">
      <c r="A501" s="86"/>
      <c r="B501" s="87"/>
      <c r="C501" s="67"/>
      <c r="D501" s="88"/>
      <c r="E501" s="88"/>
      <c r="F501" s="67"/>
    </row>
    <row r="502" ht="13.5" customHeight="1">
      <c r="A502" s="86"/>
      <c r="B502" s="87"/>
      <c r="C502" s="67"/>
      <c r="D502" s="88"/>
      <c r="E502" s="88"/>
      <c r="F502" s="67"/>
    </row>
    <row r="503" ht="13.5" customHeight="1">
      <c r="A503" s="86"/>
      <c r="B503" s="87"/>
      <c r="C503" s="67"/>
      <c r="D503" s="88"/>
      <c r="E503" s="88"/>
      <c r="F503" s="67"/>
    </row>
    <row r="504" ht="13.5" customHeight="1">
      <c r="A504" s="86"/>
      <c r="B504" s="87"/>
      <c r="C504" s="67"/>
      <c r="D504" s="88"/>
      <c r="E504" s="88"/>
      <c r="F504" s="67"/>
    </row>
    <row r="505" ht="13.5" customHeight="1">
      <c r="A505" s="86"/>
      <c r="B505" s="87"/>
      <c r="C505" s="67"/>
      <c r="D505" s="88"/>
      <c r="E505" s="88"/>
      <c r="F505" s="67"/>
    </row>
    <row r="506" ht="13.5" customHeight="1">
      <c r="A506" s="86"/>
      <c r="B506" s="87"/>
      <c r="C506" s="67"/>
      <c r="D506" s="88"/>
      <c r="E506" s="88"/>
      <c r="F506" s="67"/>
    </row>
    <row r="507" ht="13.5" customHeight="1">
      <c r="A507" s="86"/>
      <c r="B507" s="87"/>
      <c r="C507" s="67"/>
      <c r="D507" s="88"/>
      <c r="E507" s="88"/>
      <c r="F507" s="67"/>
    </row>
    <row r="508" ht="13.5" customHeight="1">
      <c r="A508" s="86"/>
      <c r="B508" s="87"/>
      <c r="C508" s="67"/>
      <c r="D508" s="88"/>
      <c r="E508" s="88"/>
      <c r="F508" s="67"/>
    </row>
    <row r="509" ht="13.5" customHeight="1">
      <c r="A509" s="86"/>
      <c r="B509" s="87"/>
      <c r="C509" s="67"/>
      <c r="D509" s="88"/>
      <c r="E509" s="88"/>
      <c r="F509" s="67"/>
    </row>
    <row r="510" ht="13.5" customHeight="1">
      <c r="A510" s="86"/>
      <c r="B510" s="87"/>
      <c r="C510" s="67"/>
      <c r="D510" s="88"/>
      <c r="E510" s="88"/>
      <c r="F510" s="67"/>
    </row>
    <row r="511" ht="13.5" customHeight="1">
      <c r="A511" s="86"/>
      <c r="B511" s="87"/>
      <c r="C511" s="67"/>
      <c r="D511" s="88"/>
      <c r="E511" s="88"/>
      <c r="F511" s="67"/>
    </row>
    <row r="512" ht="13.5" customHeight="1">
      <c r="A512" s="86"/>
      <c r="B512" s="87"/>
      <c r="C512" s="67"/>
      <c r="D512" s="88"/>
      <c r="E512" s="88"/>
      <c r="F512" s="67"/>
    </row>
    <row r="513" ht="13.5" customHeight="1">
      <c r="A513" s="86"/>
      <c r="B513" s="87"/>
      <c r="C513" s="67"/>
      <c r="D513" s="88"/>
      <c r="E513" s="88"/>
      <c r="F513" s="67"/>
    </row>
    <row r="514" ht="13.5" customHeight="1">
      <c r="A514" s="86"/>
      <c r="B514" s="87"/>
      <c r="C514" s="67"/>
      <c r="D514" s="88"/>
      <c r="E514" s="88"/>
      <c r="F514" s="67"/>
    </row>
    <row r="515" ht="13.5" customHeight="1">
      <c r="A515" s="86"/>
      <c r="B515" s="87"/>
      <c r="C515" s="67"/>
      <c r="D515" s="88"/>
      <c r="E515" s="88"/>
      <c r="F515" s="67"/>
    </row>
    <row r="516" ht="13.5" customHeight="1">
      <c r="A516" s="86"/>
      <c r="B516" s="87"/>
      <c r="C516" s="67"/>
      <c r="D516" s="88"/>
      <c r="E516" s="88"/>
      <c r="F516" s="67"/>
    </row>
    <row r="517" ht="13.5" customHeight="1">
      <c r="A517" s="86"/>
      <c r="B517" s="87"/>
      <c r="C517" s="67"/>
      <c r="D517" s="88"/>
      <c r="E517" s="88"/>
      <c r="F517" s="67"/>
    </row>
    <row r="518" ht="13.5" customHeight="1">
      <c r="A518" s="86"/>
      <c r="B518" s="87"/>
      <c r="C518" s="67"/>
      <c r="D518" s="88"/>
      <c r="E518" s="88"/>
      <c r="F518" s="67"/>
    </row>
    <row r="519" ht="13.5" customHeight="1">
      <c r="A519" s="86"/>
      <c r="B519" s="87"/>
      <c r="C519" s="67"/>
      <c r="D519" s="88"/>
      <c r="E519" s="88"/>
      <c r="F519" s="67"/>
    </row>
    <row r="520" ht="13.5" customHeight="1">
      <c r="A520" s="86"/>
      <c r="B520" s="87"/>
      <c r="C520" s="67"/>
      <c r="D520" s="88"/>
      <c r="E520" s="88"/>
      <c r="F520" s="67"/>
    </row>
    <row r="521" ht="13.5" customHeight="1">
      <c r="A521" s="86"/>
      <c r="B521" s="87"/>
      <c r="C521" s="67"/>
      <c r="D521" s="88"/>
      <c r="E521" s="88"/>
      <c r="F521" s="67"/>
    </row>
    <row r="522" ht="13.5" customHeight="1">
      <c r="A522" s="86"/>
      <c r="B522" s="87"/>
      <c r="C522" s="67"/>
      <c r="D522" s="88"/>
      <c r="E522" s="88"/>
      <c r="F522" s="67"/>
    </row>
    <row r="523" ht="13.5" customHeight="1">
      <c r="A523" s="86"/>
      <c r="B523" s="87"/>
      <c r="C523" s="67"/>
      <c r="D523" s="88"/>
      <c r="E523" s="88"/>
      <c r="F523" s="67"/>
    </row>
    <row r="524" ht="13.5" customHeight="1">
      <c r="A524" s="86"/>
      <c r="B524" s="87"/>
      <c r="C524" s="67"/>
      <c r="D524" s="88"/>
      <c r="E524" s="88"/>
      <c r="F524" s="67"/>
    </row>
    <row r="525" ht="13.5" customHeight="1">
      <c r="A525" s="86"/>
      <c r="B525" s="87"/>
      <c r="C525" s="67"/>
      <c r="D525" s="88"/>
      <c r="E525" s="88"/>
      <c r="F525" s="67"/>
    </row>
    <row r="526" ht="13.5" customHeight="1">
      <c r="A526" s="86"/>
      <c r="B526" s="87"/>
      <c r="C526" s="67"/>
      <c r="D526" s="88"/>
      <c r="E526" s="88"/>
      <c r="F526" s="67"/>
    </row>
    <row r="527" ht="13.5" customHeight="1">
      <c r="A527" s="86"/>
      <c r="B527" s="87"/>
      <c r="C527" s="67"/>
      <c r="D527" s="88"/>
      <c r="E527" s="88"/>
      <c r="F527" s="67"/>
    </row>
    <row r="528" ht="13.5" customHeight="1">
      <c r="A528" s="86"/>
      <c r="B528" s="87"/>
      <c r="C528" s="67"/>
      <c r="D528" s="88"/>
      <c r="E528" s="88"/>
      <c r="F528" s="67"/>
    </row>
    <row r="529" ht="13.5" customHeight="1">
      <c r="A529" s="86"/>
      <c r="B529" s="87"/>
      <c r="C529" s="67"/>
      <c r="D529" s="88"/>
      <c r="E529" s="88"/>
      <c r="F529" s="67"/>
    </row>
    <row r="530" ht="13.5" customHeight="1">
      <c r="A530" s="86"/>
      <c r="B530" s="87"/>
      <c r="C530" s="67"/>
      <c r="D530" s="88"/>
      <c r="E530" s="88"/>
      <c r="F530" s="67"/>
    </row>
    <row r="531" ht="13.5" customHeight="1">
      <c r="A531" s="86"/>
      <c r="B531" s="87"/>
      <c r="C531" s="67"/>
      <c r="D531" s="88"/>
      <c r="E531" s="88"/>
      <c r="F531" s="67"/>
    </row>
    <row r="532" ht="13.5" customHeight="1">
      <c r="A532" s="86"/>
      <c r="B532" s="87"/>
      <c r="C532" s="67"/>
      <c r="D532" s="88"/>
      <c r="E532" s="88"/>
      <c r="F532" s="67"/>
    </row>
    <row r="533" ht="13.5" customHeight="1">
      <c r="A533" s="86"/>
      <c r="B533" s="87"/>
      <c r="C533" s="67"/>
      <c r="D533" s="88"/>
      <c r="E533" s="88"/>
      <c r="F533" s="67"/>
    </row>
    <row r="534" ht="13.5" customHeight="1">
      <c r="A534" s="86"/>
      <c r="B534" s="87"/>
      <c r="C534" s="67"/>
      <c r="D534" s="88"/>
      <c r="E534" s="88"/>
      <c r="F534" s="67"/>
    </row>
    <row r="535" ht="13.5" customHeight="1">
      <c r="A535" s="86"/>
      <c r="B535" s="87"/>
      <c r="C535" s="67"/>
      <c r="D535" s="88"/>
      <c r="E535" s="88"/>
      <c r="F535" s="67"/>
    </row>
    <row r="536" ht="13.5" customHeight="1">
      <c r="A536" s="86"/>
      <c r="B536" s="87"/>
      <c r="C536" s="67"/>
      <c r="D536" s="88"/>
      <c r="E536" s="88"/>
      <c r="F536" s="67"/>
    </row>
    <row r="537" ht="13.5" customHeight="1">
      <c r="A537" s="86"/>
      <c r="B537" s="87"/>
      <c r="C537" s="67"/>
      <c r="D537" s="88"/>
      <c r="E537" s="88"/>
      <c r="F537" s="67"/>
    </row>
    <row r="538" ht="13.5" customHeight="1">
      <c r="A538" s="86"/>
      <c r="B538" s="87"/>
      <c r="C538" s="67"/>
      <c r="D538" s="88"/>
      <c r="E538" s="88"/>
      <c r="F538" s="67"/>
    </row>
    <row r="539" ht="13.5" customHeight="1">
      <c r="A539" s="86"/>
      <c r="B539" s="87"/>
      <c r="C539" s="67"/>
      <c r="D539" s="88"/>
      <c r="E539" s="88"/>
      <c r="F539" s="67"/>
    </row>
    <row r="540" ht="13.5" customHeight="1">
      <c r="A540" s="86"/>
      <c r="B540" s="87"/>
      <c r="C540" s="67"/>
      <c r="D540" s="88"/>
      <c r="E540" s="88"/>
      <c r="F540" s="67"/>
    </row>
    <row r="541" ht="13.5" customHeight="1">
      <c r="A541" s="86"/>
      <c r="B541" s="87"/>
      <c r="C541" s="67"/>
      <c r="D541" s="88"/>
      <c r="E541" s="88"/>
      <c r="F541" s="67"/>
    </row>
    <row r="542" ht="13.5" customHeight="1">
      <c r="A542" s="86"/>
      <c r="B542" s="87"/>
      <c r="C542" s="67"/>
      <c r="D542" s="88"/>
      <c r="E542" s="88"/>
      <c r="F542" s="67"/>
    </row>
    <row r="543" ht="13.5" customHeight="1">
      <c r="A543" s="86"/>
      <c r="B543" s="87"/>
      <c r="C543" s="67"/>
      <c r="D543" s="88"/>
      <c r="E543" s="88"/>
      <c r="F543" s="67"/>
    </row>
    <row r="544" ht="13.5" customHeight="1">
      <c r="A544" s="86"/>
      <c r="B544" s="87"/>
      <c r="C544" s="67"/>
      <c r="D544" s="88"/>
      <c r="E544" s="88"/>
      <c r="F544" s="67"/>
    </row>
    <row r="545" ht="13.5" customHeight="1">
      <c r="A545" s="86"/>
      <c r="B545" s="87"/>
      <c r="C545" s="67"/>
      <c r="D545" s="88"/>
      <c r="E545" s="88"/>
      <c r="F545" s="67"/>
    </row>
    <row r="546" ht="13.5" customHeight="1">
      <c r="A546" s="86"/>
      <c r="B546" s="87"/>
      <c r="C546" s="67"/>
      <c r="D546" s="88"/>
      <c r="E546" s="88"/>
      <c r="F546" s="67"/>
    </row>
    <row r="547" ht="13.5" customHeight="1">
      <c r="A547" s="86"/>
      <c r="B547" s="87"/>
      <c r="C547" s="67"/>
      <c r="D547" s="88"/>
      <c r="E547" s="88"/>
      <c r="F547" s="67"/>
    </row>
    <row r="548" ht="13.5" customHeight="1">
      <c r="A548" s="86"/>
      <c r="B548" s="87"/>
      <c r="C548" s="67"/>
      <c r="D548" s="88"/>
      <c r="E548" s="88"/>
      <c r="F548" s="67"/>
    </row>
    <row r="549" ht="13.5" customHeight="1">
      <c r="A549" s="86"/>
      <c r="B549" s="87"/>
      <c r="C549" s="67"/>
      <c r="D549" s="88"/>
      <c r="E549" s="88"/>
      <c r="F549" s="67"/>
    </row>
    <row r="550" ht="13.5" customHeight="1">
      <c r="A550" s="86"/>
      <c r="B550" s="87"/>
      <c r="C550" s="67"/>
      <c r="D550" s="88"/>
      <c r="E550" s="88"/>
      <c r="F550" s="67"/>
    </row>
    <row r="551" ht="13.5" customHeight="1">
      <c r="A551" s="86"/>
      <c r="B551" s="87"/>
      <c r="C551" s="67"/>
      <c r="D551" s="88"/>
      <c r="E551" s="88"/>
      <c r="F551" s="67"/>
    </row>
    <row r="552" ht="13.5" customHeight="1">
      <c r="A552" s="86"/>
      <c r="B552" s="87"/>
      <c r="C552" s="67"/>
      <c r="D552" s="88"/>
      <c r="E552" s="88"/>
      <c r="F552" s="67"/>
    </row>
    <row r="553" ht="13.5" customHeight="1">
      <c r="A553" s="86"/>
      <c r="B553" s="87"/>
      <c r="C553" s="67"/>
      <c r="D553" s="88"/>
      <c r="E553" s="88"/>
      <c r="F553" s="67"/>
    </row>
    <row r="554" ht="13.5" customHeight="1">
      <c r="A554" s="86"/>
      <c r="B554" s="87"/>
      <c r="C554" s="67"/>
      <c r="D554" s="88"/>
      <c r="E554" s="88"/>
      <c r="F554" s="67"/>
    </row>
    <row r="555" ht="13.5" customHeight="1">
      <c r="A555" s="86"/>
      <c r="B555" s="87"/>
      <c r="C555" s="67"/>
      <c r="D555" s="88"/>
      <c r="E555" s="88"/>
      <c r="F555" s="67"/>
    </row>
    <row r="556" ht="13.5" customHeight="1">
      <c r="A556" s="86"/>
      <c r="B556" s="87"/>
      <c r="C556" s="67"/>
      <c r="D556" s="88"/>
      <c r="E556" s="88"/>
      <c r="F556" s="67"/>
    </row>
    <row r="557" ht="13.5" customHeight="1">
      <c r="A557" s="86"/>
      <c r="B557" s="87"/>
      <c r="C557" s="67"/>
      <c r="D557" s="88"/>
      <c r="E557" s="88"/>
      <c r="F557" s="67"/>
    </row>
    <row r="558" ht="13.5" customHeight="1">
      <c r="A558" s="86"/>
      <c r="B558" s="87"/>
      <c r="C558" s="67"/>
      <c r="D558" s="88"/>
      <c r="E558" s="88"/>
      <c r="F558" s="67"/>
    </row>
    <row r="559" ht="13.5" customHeight="1">
      <c r="A559" s="86"/>
      <c r="B559" s="87"/>
      <c r="C559" s="67"/>
      <c r="D559" s="88"/>
      <c r="E559" s="88"/>
      <c r="F559" s="67"/>
    </row>
    <row r="560" ht="13.5" customHeight="1">
      <c r="A560" s="86"/>
      <c r="B560" s="87"/>
      <c r="C560" s="67"/>
      <c r="D560" s="88"/>
      <c r="E560" s="88"/>
      <c r="F560" s="67"/>
    </row>
    <row r="561" ht="13.5" customHeight="1">
      <c r="A561" s="86"/>
      <c r="B561" s="87"/>
      <c r="C561" s="67"/>
      <c r="D561" s="88"/>
      <c r="E561" s="88"/>
      <c r="F561" s="67"/>
    </row>
    <row r="562" ht="13.5" customHeight="1">
      <c r="A562" s="86"/>
      <c r="B562" s="87"/>
      <c r="C562" s="67"/>
      <c r="D562" s="88"/>
      <c r="E562" s="88"/>
      <c r="F562" s="67"/>
    </row>
    <row r="563" ht="13.5" customHeight="1">
      <c r="A563" s="86"/>
      <c r="B563" s="87"/>
      <c r="C563" s="67"/>
      <c r="D563" s="88"/>
      <c r="E563" s="88"/>
      <c r="F563" s="67"/>
    </row>
    <row r="564" ht="13.5" customHeight="1">
      <c r="A564" s="86"/>
      <c r="B564" s="87"/>
      <c r="C564" s="67"/>
      <c r="D564" s="88"/>
      <c r="E564" s="88"/>
      <c r="F564" s="67"/>
    </row>
    <row r="565" ht="13.5" customHeight="1">
      <c r="A565" s="86"/>
      <c r="B565" s="87"/>
      <c r="C565" s="67"/>
      <c r="D565" s="88"/>
      <c r="E565" s="88"/>
      <c r="F565" s="67"/>
    </row>
    <row r="566" ht="13.5" customHeight="1">
      <c r="A566" s="86"/>
      <c r="B566" s="87"/>
      <c r="C566" s="67"/>
      <c r="D566" s="88"/>
      <c r="E566" s="88"/>
      <c r="F566" s="67"/>
    </row>
    <row r="567" ht="13.5" customHeight="1">
      <c r="A567" s="86"/>
      <c r="B567" s="87"/>
      <c r="C567" s="67"/>
      <c r="D567" s="88"/>
      <c r="E567" s="88"/>
      <c r="F567" s="67"/>
    </row>
    <row r="568" ht="13.5" customHeight="1">
      <c r="A568" s="86"/>
      <c r="B568" s="87"/>
      <c r="C568" s="67"/>
      <c r="D568" s="88"/>
      <c r="E568" s="88"/>
      <c r="F568" s="67"/>
    </row>
    <row r="569" ht="13.5" customHeight="1">
      <c r="A569" s="86"/>
      <c r="B569" s="87"/>
      <c r="C569" s="67"/>
      <c r="D569" s="88"/>
      <c r="E569" s="88"/>
      <c r="F569" s="67"/>
    </row>
    <row r="570" ht="13.5" customHeight="1">
      <c r="A570" s="86"/>
      <c r="B570" s="87"/>
      <c r="C570" s="67"/>
      <c r="D570" s="88"/>
      <c r="E570" s="88"/>
      <c r="F570" s="67"/>
    </row>
    <row r="571" ht="13.5" customHeight="1">
      <c r="A571" s="86"/>
      <c r="B571" s="87"/>
      <c r="C571" s="67"/>
      <c r="D571" s="88"/>
      <c r="E571" s="88"/>
      <c r="F571" s="67"/>
    </row>
    <row r="572" ht="13.5" customHeight="1">
      <c r="A572" s="86"/>
      <c r="B572" s="87"/>
      <c r="C572" s="67"/>
      <c r="D572" s="88"/>
      <c r="E572" s="88"/>
      <c r="F572" s="67"/>
    </row>
    <row r="573" ht="13.5" customHeight="1">
      <c r="A573" s="86"/>
      <c r="B573" s="87"/>
      <c r="C573" s="67"/>
      <c r="D573" s="88"/>
      <c r="E573" s="88"/>
      <c r="F573" s="67"/>
    </row>
    <row r="574" ht="13.5" customHeight="1">
      <c r="A574" s="86"/>
      <c r="B574" s="87"/>
      <c r="C574" s="67"/>
      <c r="D574" s="88"/>
      <c r="E574" s="88"/>
      <c r="F574" s="67"/>
    </row>
    <row r="575" ht="13.5" customHeight="1">
      <c r="A575" s="86"/>
      <c r="B575" s="87"/>
      <c r="C575" s="67"/>
      <c r="D575" s="88"/>
      <c r="E575" s="88"/>
      <c r="F575" s="67"/>
    </row>
    <row r="576" ht="13.5" customHeight="1">
      <c r="A576" s="86"/>
      <c r="B576" s="87"/>
      <c r="C576" s="67"/>
      <c r="D576" s="88"/>
      <c r="E576" s="88"/>
      <c r="F576" s="67"/>
    </row>
    <row r="577" ht="13.5" customHeight="1">
      <c r="A577" s="86"/>
      <c r="B577" s="87"/>
      <c r="C577" s="67"/>
      <c r="D577" s="88"/>
      <c r="E577" s="88"/>
      <c r="F577" s="67"/>
    </row>
    <row r="578" ht="13.5" customHeight="1">
      <c r="A578" s="86"/>
      <c r="B578" s="87"/>
      <c r="C578" s="67"/>
      <c r="D578" s="88"/>
      <c r="E578" s="88"/>
      <c r="F578" s="67"/>
    </row>
    <row r="579" ht="13.5" customHeight="1">
      <c r="A579" s="86"/>
      <c r="B579" s="87"/>
      <c r="C579" s="67"/>
      <c r="D579" s="88"/>
      <c r="E579" s="88"/>
      <c r="F579" s="67"/>
    </row>
    <row r="580" ht="13.5" customHeight="1">
      <c r="A580" s="86"/>
      <c r="B580" s="87"/>
      <c r="C580" s="67"/>
      <c r="D580" s="88"/>
      <c r="E580" s="88"/>
      <c r="F580" s="67"/>
    </row>
    <row r="581" ht="13.5" customHeight="1">
      <c r="A581" s="86"/>
      <c r="B581" s="87"/>
      <c r="C581" s="67"/>
      <c r="D581" s="88"/>
      <c r="E581" s="88"/>
      <c r="F581" s="67"/>
    </row>
    <row r="582" ht="13.5" customHeight="1">
      <c r="A582" s="86"/>
      <c r="B582" s="87"/>
      <c r="C582" s="67"/>
      <c r="D582" s="88"/>
      <c r="E582" s="88"/>
      <c r="F582" s="67"/>
    </row>
    <row r="583" ht="13.5" customHeight="1">
      <c r="A583" s="86"/>
      <c r="B583" s="87"/>
      <c r="C583" s="67"/>
      <c r="D583" s="88"/>
      <c r="E583" s="88"/>
      <c r="F583" s="67"/>
    </row>
    <row r="584" ht="13.5" customHeight="1">
      <c r="A584" s="86"/>
      <c r="B584" s="87"/>
      <c r="C584" s="67"/>
      <c r="D584" s="88"/>
      <c r="E584" s="88"/>
      <c r="F584" s="67"/>
    </row>
    <row r="585" ht="13.5" customHeight="1">
      <c r="A585" s="86"/>
      <c r="B585" s="87"/>
      <c r="C585" s="67"/>
      <c r="D585" s="88"/>
      <c r="E585" s="88"/>
      <c r="F585" s="67"/>
    </row>
    <row r="586" ht="13.5" customHeight="1">
      <c r="A586" s="86"/>
      <c r="B586" s="87"/>
      <c r="C586" s="67"/>
      <c r="D586" s="88"/>
      <c r="E586" s="88"/>
      <c r="F586" s="67"/>
    </row>
    <row r="587" ht="13.5" customHeight="1">
      <c r="A587" s="86"/>
      <c r="B587" s="87"/>
      <c r="C587" s="67"/>
      <c r="D587" s="88"/>
      <c r="E587" s="88"/>
      <c r="F587" s="67"/>
    </row>
    <row r="588" ht="13.5" customHeight="1">
      <c r="A588" s="86"/>
      <c r="B588" s="87"/>
      <c r="C588" s="67"/>
      <c r="D588" s="88"/>
      <c r="E588" s="88"/>
      <c r="F588" s="67"/>
    </row>
    <row r="589" ht="13.5" customHeight="1">
      <c r="A589" s="86"/>
      <c r="B589" s="87"/>
      <c r="C589" s="67"/>
      <c r="D589" s="88"/>
      <c r="E589" s="88"/>
      <c r="F589" s="67"/>
    </row>
    <row r="590" ht="13.5" customHeight="1">
      <c r="A590" s="86"/>
      <c r="B590" s="87"/>
      <c r="C590" s="67"/>
      <c r="D590" s="88"/>
      <c r="E590" s="88"/>
      <c r="F590" s="67"/>
    </row>
    <row r="591" ht="13.5" customHeight="1">
      <c r="A591" s="86"/>
      <c r="B591" s="87"/>
      <c r="C591" s="67"/>
      <c r="D591" s="88"/>
      <c r="E591" s="88"/>
      <c r="F591" s="67"/>
    </row>
    <row r="592" ht="13.5" customHeight="1">
      <c r="A592" s="86"/>
      <c r="B592" s="87"/>
      <c r="C592" s="67"/>
      <c r="D592" s="88"/>
      <c r="E592" s="88"/>
      <c r="F592" s="67"/>
    </row>
    <row r="593" ht="13.5" customHeight="1">
      <c r="A593" s="86"/>
      <c r="B593" s="87"/>
      <c r="C593" s="67"/>
      <c r="D593" s="88"/>
      <c r="E593" s="88"/>
      <c r="F593" s="67"/>
    </row>
    <row r="594" ht="13.5" customHeight="1">
      <c r="A594" s="86"/>
      <c r="B594" s="87"/>
      <c r="C594" s="67"/>
      <c r="D594" s="88"/>
      <c r="E594" s="88"/>
      <c r="F594" s="67"/>
    </row>
    <row r="595" ht="13.5" customHeight="1">
      <c r="A595" s="86"/>
      <c r="B595" s="87"/>
      <c r="C595" s="67"/>
      <c r="D595" s="88"/>
      <c r="E595" s="88"/>
      <c r="F595" s="67"/>
    </row>
    <row r="596" ht="13.5" customHeight="1">
      <c r="A596" s="86"/>
      <c r="B596" s="87"/>
      <c r="C596" s="67"/>
      <c r="D596" s="88"/>
      <c r="E596" s="88"/>
      <c r="F596" s="67"/>
    </row>
    <row r="597" ht="13.5" customHeight="1">
      <c r="A597" s="86"/>
      <c r="B597" s="87"/>
      <c r="C597" s="67"/>
      <c r="D597" s="88"/>
      <c r="E597" s="88"/>
      <c r="F597" s="67"/>
    </row>
    <row r="598" ht="13.5" customHeight="1">
      <c r="A598" s="86"/>
      <c r="B598" s="87"/>
      <c r="C598" s="67"/>
      <c r="D598" s="88"/>
      <c r="E598" s="88"/>
      <c r="F598" s="67"/>
    </row>
    <row r="599" ht="13.5" customHeight="1">
      <c r="A599" s="86"/>
      <c r="B599" s="87"/>
      <c r="C599" s="67"/>
      <c r="D599" s="88"/>
      <c r="E599" s="88"/>
      <c r="F599" s="67"/>
    </row>
    <row r="600" ht="13.5" customHeight="1">
      <c r="A600" s="86"/>
      <c r="B600" s="87"/>
      <c r="C600" s="67"/>
      <c r="D600" s="88"/>
      <c r="E600" s="88"/>
      <c r="F600" s="67"/>
    </row>
    <row r="601" ht="13.5" customHeight="1">
      <c r="A601" s="86"/>
      <c r="B601" s="87"/>
      <c r="C601" s="67"/>
      <c r="D601" s="88"/>
      <c r="E601" s="88"/>
      <c r="F601" s="67"/>
    </row>
    <row r="602" ht="13.5" customHeight="1">
      <c r="A602" s="86"/>
      <c r="B602" s="87"/>
      <c r="C602" s="67"/>
      <c r="D602" s="88"/>
      <c r="E602" s="88"/>
      <c r="F602" s="67"/>
    </row>
    <row r="603" ht="13.5" customHeight="1">
      <c r="A603" s="86"/>
      <c r="B603" s="87"/>
      <c r="C603" s="67"/>
      <c r="D603" s="88"/>
      <c r="E603" s="88"/>
      <c r="F603" s="67"/>
    </row>
    <row r="604" ht="13.5" customHeight="1">
      <c r="A604" s="86"/>
      <c r="B604" s="87"/>
      <c r="C604" s="67"/>
      <c r="D604" s="88"/>
      <c r="E604" s="88"/>
      <c r="F604" s="67"/>
    </row>
    <row r="605" ht="13.5" customHeight="1">
      <c r="A605" s="86"/>
      <c r="B605" s="87"/>
      <c r="C605" s="67"/>
      <c r="D605" s="88"/>
      <c r="E605" s="88"/>
      <c r="F605" s="67"/>
    </row>
    <row r="606" ht="13.5" customHeight="1">
      <c r="A606" s="86"/>
      <c r="B606" s="87"/>
      <c r="C606" s="67"/>
      <c r="D606" s="88"/>
      <c r="E606" s="88"/>
      <c r="F606" s="67"/>
    </row>
    <row r="607" ht="13.5" customHeight="1">
      <c r="A607" s="86"/>
      <c r="B607" s="87"/>
      <c r="C607" s="67"/>
      <c r="D607" s="88"/>
      <c r="E607" s="88"/>
      <c r="F607" s="67"/>
    </row>
    <row r="608" ht="13.5" customHeight="1">
      <c r="A608" s="86"/>
      <c r="B608" s="87"/>
      <c r="C608" s="67"/>
      <c r="D608" s="88"/>
      <c r="E608" s="88"/>
      <c r="F608" s="67"/>
    </row>
    <row r="609" ht="13.5" customHeight="1">
      <c r="A609" s="86"/>
      <c r="B609" s="87"/>
      <c r="C609" s="67"/>
      <c r="D609" s="88"/>
      <c r="E609" s="88"/>
      <c r="F609" s="67"/>
    </row>
    <row r="610" ht="13.5" customHeight="1">
      <c r="A610" s="86"/>
      <c r="B610" s="87"/>
      <c r="C610" s="67"/>
      <c r="D610" s="88"/>
      <c r="E610" s="88"/>
      <c r="F610" s="67"/>
    </row>
    <row r="611" ht="13.5" customHeight="1">
      <c r="A611" s="86"/>
      <c r="B611" s="87"/>
      <c r="C611" s="67"/>
      <c r="D611" s="88"/>
      <c r="E611" s="88"/>
      <c r="F611" s="67"/>
    </row>
    <row r="612" ht="13.5" customHeight="1">
      <c r="A612" s="86"/>
      <c r="B612" s="87"/>
      <c r="C612" s="67"/>
      <c r="D612" s="88"/>
      <c r="E612" s="88"/>
      <c r="F612" s="67"/>
    </row>
    <row r="613" ht="13.5" customHeight="1">
      <c r="A613" s="86"/>
      <c r="B613" s="87"/>
      <c r="C613" s="67"/>
      <c r="D613" s="88"/>
      <c r="E613" s="88"/>
      <c r="F613" s="67"/>
    </row>
    <row r="614" ht="13.5" customHeight="1">
      <c r="A614" s="86"/>
      <c r="B614" s="87"/>
      <c r="C614" s="67"/>
      <c r="D614" s="88"/>
      <c r="E614" s="88"/>
      <c r="F614" s="67"/>
    </row>
    <row r="615" ht="13.5" customHeight="1">
      <c r="A615" s="86"/>
      <c r="B615" s="87"/>
      <c r="C615" s="67"/>
      <c r="D615" s="88"/>
      <c r="E615" s="88"/>
      <c r="F615" s="67"/>
    </row>
    <row r="616" ht="13.5" customHeight="1">
      <c r="A616" s="86"/>
      <c r="B616" s="87"/>
      <c r="C616" s="67"/>
      <c r="D616" s="88"/>
      <c r="E616" s="88"/>
      <c r="F616" s="67"/>
    </row>
    <row r="617" ht="13.5" customHeight="1">
      <c r="A617" s="86"/>
      <c r="B617" s="87"/>
      <c r="C617" s="67"/>
      <c r="D617" s="88"/>
      <c r="E617" s="88"/>
      <c r="F617" s="67"/>
    </row>
    <row r="618" ht="13.5" customHeight="1">
      <c r="A618" s="86"/>
      <c r="B618" s="87"/>
      <c r="C618" s="67"/>
      <c r="D618" s="88"/>
      <c r="E618" s="88"/>
      <c r="F618" s="67"/>
    </row>
    <row r="619" ht="13.5" customHeight="1">
      <c r="A619" s="86"/>
      <c r="B619" s="87"/>
      <c r="C619" s="67"/>
      <c r="D619" s="88"/>
      <c r="E619" s="88"/>
      <c r="F619" s="67"/>
    </row>
    <row r="620" ht="13.5" customHeight="1">
      <c r="A620" s="86"/>
      <c r="B620" s="87"/>
      <c r="C620" s="67"/>
      <c r="D620" s="88"/>
      <c r="E620" s="88"/>
      <c r="F620" s="67"/>
    </row>
    <row r="621" ht="13.5" customHeight="1">
      <c r="A621" s="86"/>
      <c r="B621" s="87"/>
      <c r="C621" s="67"/>
      <c r="D621" s="88"/>
      <c r="E621" s="88"/>
      <c r="F621" s="67"/>
    </row>
    <row r="622" ht="13.5" customHeight="1">
      <c r="A622" s="86"/>
      <c r="B622" s="87"/>
      <c r="C622" s="67"/>
      <c r="D622" s="88"/>
      <c r="E622" s="88"/>
      <c r="F622" s="67"/>
    </row>
    <row r="623" ht="13.5" customHeight="1">
      <c r="A623" s="86"/>
      <c r="B623" s="87"/>
      <c r="C623" s="67"/>
      <c r="D623" s="88"/>
      <c r="E623" s="88"/>
      <c r="F623" s="67"/>
    </row>
    <row r="624" ht="13.5" customHeight="1">
      <c r="A624" s="86"/>
      <c r="B624" s="87"/>
      <c r="C624" s="67"/>
      <c r="D624" s="88"/>
      <c r="E624" s="88"/>
      <c r="F624" s="67"/>
    </row>
    <row r="625" ht="13.5" customHeight="1">
      <c r="A625" s="86"/>
      <c r="B625" s="87"/>
      <c r="C625" s="67"/>
      <c r="D625" s="88"/>
      <c r="E625" s="88"/>
      <c r="F625" s="67"/>
    </row>
    <row r="626" ht="13.5" customHeight="1">
      <c r="A626" s="86"/>
      <c r="B626" s="87"/>
      <c r="C626" s="67"/>
      <c r="D626" s="88"/>
      <c r="E626" s="88"/>
      <c r="F626" s="67"/>
    </row>
    <row r="627" ht="13.5" customHeight="1">
      <c r="A627" s="86"/>
      <c r="B627" s="87"/>
      <c r="C627" s="67"/>
      <c r="D627" s="88"/>
      <c r="E627" s="88"/>
      <c r="F627" s="67"/>
    </row>
    <row r="628" ht="13.5" customHeight="1">
      <c r="A628" s="86"/>
      <c r="B628" s="87"/>
      <c r="C628" s="67"/>
      <c r="D628" s="88"/>
      <c r="E628" s="88"/>
      <c r="F628" s="67"/>
    </row>
    <row r="629" ht="13.5" customHeight="1">
      <c r="A629" s="86"/>
      <c r="B629" s="87"/>
      <c r="C629" s="67"/>
      <c r="D629" s="88"/>
      <c r="E629" s="88"/>
      <c r="F629" s="67"/>
    </row>
    <row r="630" ht="13.5" customHeight="1">
      <c r="A630" s="86"/>
      <c r="B630" s="87"/>
      <c r="C630" s="67"/>
      <c r="D630" s="88"/>
      <c r="E630" s="88"/>
      <c r="F630" s="67"/>
    </row>
    <row r="631" ht="13.5" customHeight="1">
      <c r="A631" s="86"/>
      <c r="B631" s="87"/>
      <c r="C631" s="67"/>
      <c r="D631" s="88"/>
      <c r="E631" s="88"/>
      <c r="F631" s="67"/>
    </row>
    <row r="632" ht="13.5" customHeight="1">
      <c r="A632" s="86"/>
      <c r="B632" s="87"/>
      <c r="C632" s="67"/>
      <c r="D632" s="88"/>
      <c r="E632" s="88"/>
      <c r="F632" s="67"/>
    </row>
    <row r="633" ht="13.5" customHeight="1">
      <c r="A633" s="86"/>
      <c r="B633" s="87"/>
      <c r="C633" s="67"/>
      <c r="D633" s="88"/>
      <c r="E633" s="88"/>
      <c r="F633" s="67"/>
    </row>
    <row r="634" ht="13.5" customHeight="1">
      <c r="A634" s="86"/>
      <c r="B634" s="87"/>
      <c r="C634" s="67"/>
      <c r="D634" s="88"/>
      <c r="E634" s="88"/>
      <c r="F634" s="67"/>
    </row>
    <row r="635" ht="13.5" customHeight="1">
      <c r="A635" s="86"/>
      <c r="B635" s="87"/>
      <c r="C635" s="67"/>
      <c r="D635" s="88"/>
      <c r="E635" s="88"/>
      <c r="F635" s="67"/>
    </row>
    <row r="636" ht="13.5" customHeight="1">
      <c r="A636" s="86"/>
      <c r="B636" s="87"/>
      <c r="C636" s="67"/>
      <c r="D636" s="88"/>
      <c r="E636" s="88"/>
      <c r="F636" s="67"/>
    </row>
    <row r="637" ht="13.5" customHeight="1">
      <c r="A637" s="86"/>
      <c r="B637" s="87"/>
      <c r="C637" s="67"/>
      <c r="D637" s="88"/>
      <c r="E637" s="88"/>
      <c r="F637" s="67"/>
    </row>
    <row r="638" ht="13.5" customHeight="1">
      <c r="A638" s="86"/>
      <c r="B638" s="87"/>
      <c r="C638" s="67"/>
      <c r="D638" s="88"/>
      <c r="E638" s="88"/>
      <c r="F638" s="67"/>
    </row>
    <row r="639" ht="13.5" customHeight="1">
      <c r="A639" s="86"/>
      <c r="B639" s="87"/>
      <c r="C639" s="67"/>
      <c r="D639" s="88"/>
      <c r="E639" s="88"/>
      <c r="F639" s="67"/>
    </row>
    <row r="640" ht="13.5" customHeight="1">
      <c r="A640" s="86"/>
      <c r="B640" s="87"/>
      <c r="C640" s="67"/>
      <c r="D640" s="88"/>
      <c r="E640" s="88"/>
      <c r="F640" s="67"/>
    </row>
    <row r="641" ht="13.5" customHeight="1">
      <c r="A641" s="86"/>
      <c r="B641" s="87"/>
      <c r="C641" s="67"/>
      <c r="D641" s="88"/>
      <c r="E641" s="88"/>
      <c r="F641" s="67"/>
    </row>
    <row r="642" ht="13.5" customHeight="1">
      <c r="A642" s="86"/>
      <c r="B642" s="87"/>
      <c r="C642" s="67"/>
      <c r="D642" s="88"/>
      <c r="E642" s="88"/>
      <c r="F642" s="67"/>
    </row>
    <row r="643" ht="13.5" customHeight="1">
      <c r="A643" s="86"/>
      <c r="B643" s="87"/>
      <c r="C643" s="67"/>
      <c r="D643" s="88"/>
      <c r="E643" s="88"/>
      <c r="F643" s="67"/>
    </row>
    <row r="644" ht="13.5" customHeight="1">
      <c r="A644" s="86"/>
      <c r="B644" s="87"/>
      <c r="C644" s="67"/>
      <c r="D644" s="88"/>
      <c r="E644" s="88"/>
      <c r="F644" s="67"/>
    </row>
    <row r="645" ht="13.5" customHeight="1">
      <c r="A645" s="86"/>
      <c r="B645" s="87"/>
      <c r="C645" s="67"/>
      <c r="D645" s="88"/>
      <c r="E645" s="88"/>
      <c r="F645" s="67"/>
    </row>
    <row r="646" ht="13.5" customHeight="1">
      <c r="A646" s="86"/>
      <c r="B646" s="87"/>
      <c r="C646" s="67"/>
      <c r="D646" s="88"/>
      <c r="E646" s="88"/>
      <c r="F646" s="67"/>
    </row>
    <row r="647" ht="13.5" customHeight="1">
      <c r="A647" s="86"/>
      <c r="B647" s="87"/>
      <c r="C647" s="67"/>
      <c r="D647" s="88"/>
      <c r="E647" s="88"/>
      <c r="F647" s="67"/>
    </row>
    <row r="648" ht="13.5" customHeight="1">
      <c r="A648" s="86"/>
      <c r="B648" s="87"/>
      <c r="C648" s="67"/>
      <c r="D648" s="88"/>
      <c r="E648" s="88"/>
      <c r="F648" s="67"/>
    </row>
    <row r="649" ht="13.5" customHeight="1">
      <c r="A649" s="86"/>
      <c r="B649" s="87"/>
      <c r="C649" s="67"/>
      <c r="D649" s="88"/>
      <c r="E649" s="88"/>
      <c r="F649" s="67"/>
    </row>
    <row r="650" ht="13.5" customHeight="1">
      <c r="A650" s="86"/>
      <c r="B650" s="87"/>
      <c r="C650" s="67"/>
      <c r="D650" s="88"/>
      <c r="E650" s="88"/>
      <c r="F650" s="67"/>
    </row>
    <row r="651" ht="13.5" customHeight="1">
      <c r="A651" s="86"/>
      <c r="B651" s="87"/>
      <c r="C651" s="67"/>
      <c r="D651" s="88"/>
      <c r="E651" s="88"/>
      <c r="F651" s="67"/>
    </row>
    <row r="652" ht="13.5" customHeight="1">
      <c r="A652" s="86"/>
      <c r="B652" s="87"/>
      <c r="C652" s="67"/>
      <c r="D652" s="88"/>
      <c r="E652" s="88"/>
      <c r="F652" s="67"/>
    </row>
    <row r="653" ht="13.5" customHeight="1">
      <c r="A653" s="86"/>
      <c r="B653" s="87"/>
      <c r="C653" s="67"/>
      <c r="D653" s="88"/>
      <c r="E653" s="88"/>
      <c r="F653" s="67"/>
    </row>
    <row r="654" ht="13.5" customHeight="1">
      <c r="A654" s="86"/>
      <c r="B654" s="87"/>
      <c r="C654" s="67"/>
      <c r="D654" s="88"/>
      <c r="E654" s="88"/>
      <c r="F654" s="67"/>
    </row>
    <row r="655" ht="13.5" customHeight="1">
      <c r="A655" s="86"/>
      <c r="B655" s="87"/>
      <c r="C655" s="67"/>
      <c r="D655" s="88"/>
      <c r="E655" s="88"/>
      <c r="F655" s="67"/>
    </row>
    <row r="656" ht="13.5" customHeight="1">
      <c r="A656" s="86"/>
      <c r="B656" s="87"/>
      <c r="C656" s="67"/>
      <c r="D656" s="88"/>
      <c r="E656" s="88"/>
      <c r="F656" s="67"/>
    </row>
    <row r="657" ht="13.5" customHeight="1">
      <c r="A657" s="86"/>
      <c r="B657" s="87"/>
      <c r="C657" s="67"/>
      <c r="D657" s="88"/>
      <c r="E657" s="88"/>
      <c r="F657" s="67"/>
    </row>
    <row r="658" ht="13.5" customHeight="1">
      <c r="A658" s="86"/>
      <c r="B658" s="87"/>
      <c r="C658" s="67"/>
      <c r="D658" s="88"/>
      <c r="E658" s="88"/>
      <c r="F658" s="67"/>
    </row>
    <row r="659" ht="13.5" customHeight="1">
      <c r="A659" s="86"/>
      <c r="B659" s="87"/>
      <c r="C659" s="67"/>
      <c r="D659" s="88"/>
      <c r="E659" s="88"/>
      <c r="F659" s="67"/>
    </row>
    <row r="660" ht="13.5" customHeight="1">
      <c r="A660" s="86"/>
      <c r="B660" s="87"/>
      <c r="C660" s="67"/>
      <c r="D660" s="88"/>
      <c r="E660" s="88"/>
      <c r="F660" s="67"/>
    </row>
    <row r="661" ht="13.5" customHeight="1">
      <c r="A661" s="86"/>
      <c r="B661" s="87"/>
      <c r="C661" s="67"/>
      <c r="D661" s="88"/>
      <c r="E661" s="88"/>
      <c r="F661" s="67"/>
    </row>
    <row r="662" ht="13.5" customHeight="1">
      <c r="A662" s="86"/>
      <c r="B662" s="87"/>
      <c r="C662" s="67"/>
      <c r="D662" s="88"/>
      <c r="E662" s="88"/>
      <c r="F662" s="67"/>
    </row>
    <row r="663" ht="13.5" customHeight="1">
      <c r="A663" s="86"/>
      <c r="B663" s="87"/>
      <c r="C663" s="67"/>
      <c r="D663" s="88"/>
      <c r="E663" s="88"/>
      <c r="F663" s="67"/>
    </row>
    <row r="664" ht="13.5" customHeight="1">
      <c r="A664" s="86"/>
      <c r="B664" s="87"/>
      <c r="C664" s="67"/>
      <c r="D664" s="88"/>
      <c r="E664" s="88"/>
      <c r="F664" s="67"/>
    </row>
    <row r="665" ht="13.5" customHeight="1">
      <c r="A665" s="86"/>
      <c r="B665" s="87"/>
      <c r="C665" s="67"/>
      <c r="D665" s="88"/>
      <c r="E665" s="88"/>
      <c r="F665" s="67"/>
    </row>
    <row r="666" ht="13.5" customHeight="1">
      <c r="A666" s="86"/>
      <c r="B666" s="87"/>
      <c r="C666" s="67"/>
      <c r="D666" s="88"/>
      <c r="E666" s="88"/>
      <c r="F666" s="67"/>
    </row>
    <row r="667" ht="13.5" customHeight="1">
      <c r="A667" s="86"/>
      <c r="B667" s="87"/>
      <c r="C667" s="67"/>
      <c r="D667" s="88"/>
      <c r="E667" s="88"/>
      <c r="F667" s="67"/>
    </row>
    <row r="668" ht="13.5" customHeight="1">
      <c r="A668" s="86"/>
      <c r="B668" s="87"/>
      <c r="C668" s="67"/>
      <c r="D668" s="88"/>
      <c r="E668" s="88"/>
      <c r="F668" s="67"/>
    </row>
    <row r="669" ht="13.5" customHeight="1">
      <c r="A669" s="86"/>
      <c r="B669" s="87"/>
      <c r="C669" s="67"/>
      <c r="D669" s="88"/>
      <c r="E669" s="88"/>
      <c r="F669" s="67"/>
    </row>
    <row r="670" ht="13.5" customHeight="1">
      <c r="A670" s="86"/>
      <c r="B670" s="87"/>
      <c r="C670" s="67"/>
      <c r="D670" s="88"/>
      <c r="E670" s="88"/>
      <c r="F670" s="67"/>
    </row>
    <row r="671" ht="13.5" customHeight="1">
      <c r="A671" s="86"/>
      <c r="B671" s="87"/>
      <c r="C671" s="67"/>
      <c r="D671" s="88"/>
      <c r="E671" s="88"/>
      <c r="F671" s="67"/>
    </row>
    <row r="672" ht="13.5" customHeight="1">
      <c r="A672" s="86"/>
      <c r="B672" s="87"/>
      <c r="C672" s="67"/>
      <c r="D672" s="88"/>
      <c r="E672" s="88"/>
      <c r="F672" s="67"/>
    </row>
    <row r="673" ht="13.5" customHeight="1">
      <c r="A673" s="86"/>
      <c r="B673" s="87"/>
      <c r="C673" s="67"/>
      <c r="D673" s="88"/>
      <c r="E673" s="88"/>
      <c r="F673" s="67"/>
    </row>
    <row r="674" ht="13.5" customHeight="1">
      <c r="A674" s="86"/>
      <c r="B674" s="87"/>
      <c r="C674" s="67"/>
      <c r="D674" s="88"/>
      <c r="E674" s="88"/>
      <c r="F674" s="67"/>
    </row>
    <row r="675" ht="13.5" customHeight="1">
      <c r="A675" s="86"/>
      <c r="B675" s="87"/>
      <c r="C675" s="67"/>
      <c r="D675" s="88"/>
      <c r="E675" s="88"/>
      <c r="F675" s="67"/>
    </row>
    <row r="676" ht="13.5" customHeight="1">
      <c r="A676" s="86"/>
      <c r="B676" s="87"/>
      <c r="C676" s="67"/>
      <c r="D676" s="88"/>
      <c r="E676" s="88"/>
      <c r="F676" s="67"/>
    </row>
    <row r="677" ht="13.5" customHeight="1">
      <c r="A677" s="86"/>
      <c r="B677" s="87"/>
      <c r="C677" s="67"/>
      <c r="D677" s="88"/>
      <c r="E677" s="88"/>
      <c r="F677" s="67"/>
    </row>
    <row r="678" ht="13.5" customHeight="1">
      <c r="A678" s="86"/>
      <c r="B678" s="87"/>
      <c r="C678" s="67"/>
      <c r="D678" s="88"/>
      <c r="E678" s="88"/>
      <c r="F678" s="67"/>
    </row>
    <row r="679" ht="13.5" customHeight="1">
      <c r="A679" s="86"/>
      <c r="B679" s="87"/>
      <c r="C679" s="67"/>
      <c r="D679" s="88"/>
      <c r="E679" s="88"/>
      <c r="F679" s="67"/>
    </row>
    <row r="680" ht="13.5" customHeight="1">
      <c r="A680" s="86"/>
      <c r="B680" s="87"/>
      <c r="C680" s="67"/>
      <c r="D680" s="88"/>
      <c r="E680" s="88"/>
      <c r="F680" s="67"/>
    </row>
    <row r="681" ht="13.5" customHeight="1">
      <c r="A681" s="86"/>
      <c r="B681" s="87"/>
      <c r="C681" s="67"/>
      <c r="D681" s="88"/>
      <c r="E681" s="88"/>
      <c r="F681" s="67"/>
    </row>
    <row r="682" ht="13.5" customHeight="1">
      <c r="A682" s="86"/>
      <c r="B682" s="87"/>
      <c r="C682" s="67"/>
      <c r="D682" s="88"/>
      <c r="E682" s="88"/>
      <c r="F682" s="67"/>
    </row>
    <row r="683" ht="13.5" customHeight="1">
      <c r="A683" s="86"/>
      <c r="B683" s="87"/>
      <c r="C683" s="67"/>
      <c r="D683" s="88"/>
      <c r="E683" s="88"/>
      <c r="F683" s="67"/>
    </row>
    <row r="684" ht="13.5" customHeight="1">
      <c r="A684" s="86"/>
      <c r="B684" s="87"/>
      <c r="C684" s="67"/>
      <c r="D684" s="88"/>
      <c r="E684" s="88"/>
      <c r="F684" s="67"/>
    </row>
    <row r="685" ht="13.5" customHeight="1">
      <c r="A685" s="86"/>
      <c r="B685" s="87"/>
      <c r="C685" s="67"/>
      <c r="D685" s="88"/>
      <c r="E685" s="88"/>
      <c r="F685" s="67"/>
    </row>
    <row r="686" ht="13.5" customHeight="1">
      <c r="A686" s="86"/>
      <c r="B686" s="87"/>
      <c r="C686" s="67"/>
      <c r="D686" s="88"/>
      <c r="E686" s="88"/>
      <c r="F686" s="67"/>
    </row>
    <row r="687" ht="13.5" customHeight="1">
      <c r="A687" s="86"/>
      <c r="B687" s="87"/>
      <c r="C687" s="67"/>
      <c r="D687" s="88"/>
      <c r="E687" s="88"/>
      <c r="F687" s="67"/>
    </row>
    <row r="688" ht="13.5" customHeight="1">
      <c r="A688" s="86"/>
      <c r="B688" s="87"/>
      <c r="C688" s="67"/>
      <c r="D688" s="88"/>
      <c r="E688" s="88"/>
      <c r="F688" s="67"/>
    </row>
    <row r="689" ht="13.5" customHeight="1">
      <c r="A689" s="86"/>
      <c r="B689" s="87"/>
      <c r="C689" s="67"/>
      <c r="D689" s="88"/>
      <c r="E689" s="88"/>
      <c r="F689" s="67"/>
    </row>
    <row r="690" ht="13.5" customHeight="1">
      <c r="A690" s="86"/>
      <c r="B690" s="87"/>
      <c r="C690" s="67"/>
      <c r="D690" s="88"/>
      <c r="E690" s="88"/>
      <c r="F690" s="67"/>
    </row>
    <row r="691" ht="13.5" customHeight="1">
      <c r="A691" s="86"/>
      <c r="B691" s="87"/>
      <c r="C691" s="67"/>
      <c r="D691" s="88"/>
      <c r="E691" s="88"/>
      <c r="F691" s="67"/>
    </row>
    <row r="692" ht="13.5" customHeight="1">
      <c r="A692" s="86"/>
      <c r="B692" s="87"/>
      <c r="C692" s="67"/>
      <c r="D692" s="88"/>
      <c r="E692" s="88"/>
      <c r="F692" s="67"/>
    </row>
    <row r="693" ht="13.5" customHeight="1">
      <c r="A693" s="86"/>
      <c r="B693" s="87"/>
      <c r="C693" s="67"/>
      <c r="D693" s="88"/>
      <c r="E693" s="88"/>
      <c r="F693" s="67"/>
    </row>
    <row r="694" ht="13.5" customHeight="1">
      <c r="A694" s="86"/>
      <c r="B694" s="87"/>
      <c r="C694" s="67"/>
      <c r="D694" s="88"/>
      <c r="E694" s="88"/>
      <c r="F694" s="67"/>
    </row>
    <row r="695" ht="13.5" customHeight="1">
      <c r="A695" s="86"/>
      <c r="B695" s="87"/>
      <c r="C695" s="67"/>
      <c r="D695" s="88"/>
      <c r="E695" s="88"/>
      <c r="F695" s="67"/>
    </row>
    <row r="696" ht="13.5" customHeight="1">
      <c r="A696" s="86"/>
      <c r="B696" s="87"/>
      <c r="C696" s="67"/>
      <c r="D696" s="88"/>
      <c r="E696" s="88"/>
      <c r="F696" s="67"/>
    </row>
    <row r="697" ht="13.5" customHeight="1">
      <c r="A697" s="86"/>
      <c r="B697" s="87"/>
      <c r="C697" s="67"/>
      <c r="D697" s="88"/>
      <c r="E697" s="88"/>
      <c r="F697" s="67"/>
    </row>
    <row r="698" ht="13.5" customHeight="1">
      <c r="A698" s="86"/>
      <c r="B698" s="87"/>
      <c r="C698" s="67"/>
      <c r="D698" s="88"/>
      <c r="E698" s="88"/>
      <c r="F698" s="67"/>
    </row>
    <row r="699" ht="13.5" customHeight="1">
      <c r="A699" s="86"/>
      <c r="B699" s="87"/>
      <c r="C699" s="67"/>
      <c r="D699" s="88"/>
      <c r="E699" s="88"/>
      <c r="F699" s="67"/>
    </row>
    <row r="700" ht="13.5" customHeight="1">
      <c r="A700" s="86"/>
      <c r="B700" s="87"/>
      <c r="C700" s="67"/>
      <c r="D700" s="88"/>
      <c r="E700" s="88"/>
      <c r="F700" s="67"/>
    </row>
    <row r="701" ht="13.5" customHeight="1">
      <c r="A701" s="86"/>
      <c r="B701" s="87"/>
      <c r="C701" s="67"/>
      <c r="D701" s="88"/>
      <c r="E701" s="88"/>
      <c r="F701" s="67"/>
    </row>
    <row r="702" ht="13.5" customHeight="1">
      <c r="A702" s="86"/>
      <c r="B702" s="87"/>
      <c r="C702" s="67"/>
      <c r="D702" s="88"/>
      <c r="E702" s="88"/>
      <c r="F702" s="67"/>
    </row>
    <row r="703" ht="13.5" customHeight="1">
      <c r="A703" s="86"/>
      <c r="B703" s="87"/>
      <c r="C703" s="67"/>
      <c r="D703" s="88"/>
      <c r="E703" s="88"/>
      <c r="F703" s="67"/>
    </row>
    <row r="704" ht="13.5" customHeight="1">
      <c r="A704" s="86"/>
      <c r="B704" s="87"/>
      <c r="C704" s="67"/>
      <c r="D704" s="88"/>
      <c r="E704" s="88"/>
      <c r="F704" s="67"/>
    </row>
    <row r="705" ht="13.5" customHeight="1">
      <c r="A705" s="86"/>
      <c r="B705" s="87"/>
      <c r="C705" s="67"/>
      <c r="D705" s="88"/>
      <c r="E705" s="88"/>
      <c r="F705" s="67"/>
    </row>
    <row r="706" ht="13.5" customHeight="1">
      <c r="A706" s="86"/>
      <c r="B706" s="87"/>
      <c r="C706" s="67"/>
      <c r="D706" s="88"/>
      <c r="E706" s="88"/>
      <c r="F706" s="67"/>
    </row>
    <row r="707" ht="13.5" customHeight="1">
      <c r="A707" s="86"/>
      <c r="B707" s="87"/>
      <c r="C707" s="67"/>
      <c r="D707" s="88"/>
      <c r="E707" s="88"/>
      <c r="F707" s="67"/>
    </row>
    <row r="708" ht="13.5" customHeight="1">
      <c r="A708" s="86"/>
      <c r="B708" s="87"/>
      <c r="C708" s="67"/>
      <c r="D708" s="88"/>
      <c r="E708" s="88"/>
      <c r="F708" s="67"/>
    </row>
    <row r="709" ht="13.5" customHeight="1">
      <c r="A709" s="86"/>
      <c r="B709" s="87"/>
      <c r="C709" s="67"/>
      <c r="D709" s="88"/>
      <c r="E709" s="88"/>
      <c r="F709" s="67"/>
    </row>
    <row r="710" ht="13.5" customHeight="1">
      <c r="A710" s="86"/>
      <c r="B710" s="87"/>
      <c r="C710" s="67"/>
      <c r="D710" s="88"/>
      <c r="E710" s="88"/>
      <c r="F710" s="67"/>
    </row>
    <row r="711" ht="13.5" customHeight="1">
      <c r="A711" s="86"/>
      <c r="B711" s="87"/>
      <c r="C711" s="67"/>
      <c r="D711" s="88"/>
      <c r="E711" s="88"/>
      <c r="F711" s="67"/>
    </row>
    <row r="712" ht="13.5" customHeight="1">
      <c r="A712" s="86"/>
      <c r="B712" s="87"/>
      <c r="C712" s="67"/>
      <c r="D712" s="88"/>
      <c r="E712" s="88"/>
      <c r="F712" s="67"/>
    </row>
    <row r="713" ht="13.5" customHeight="1">
      <c r="A713" s="86"/>
      <c r="B713" s="87"/>
      <c r="C713" s="67"/>
      <c r="D713" s="88"/>
      <c r="E713" s="88"/>
      <c r="F713" s="67"/>
    </row>
    <row r="714" ht="13.5" customHeight="1">
      <c r="A714" s="86"/>
      <c r="B714" s="87"/>
      <c r="C714" s="67"/>
      <c r="D714" s="88"/>
      <c r="E714" s="88"/>
      <c r="F714" s="67"/>
    </row>
    <row r="715" ht="13.5" customHeight="1">
      <c r="A715" s="86"/>
      <c r="B715" s="87"/>
      <c r="C715" s="67"/>
      <c r="D715" s="88"/>
      <c r="E715" s="88"/>
      <c r="F715" s="67"/>
    </row>
    <row r="716" ht="13.5" customHeight="1">
      <c r="A716" s="86"/>
      <c r="B716" s="87"/>
      <c r="C716" s="67"/>
      <c r="D716" s="88"/>
      <c r="E716" s="88"/>
      <c r="F716" s="67"/>
    </row>
    <row r="717" ht="13.5" customHeight="1">
      <c r="A717" s="86"/>
      <c r="B717" s="87"/>
      <c r="C717" s="67"/>
      <c r="D717" s="88"/>
      <c r="E717" s="88"/>
      <c r="F717" s="67"/>
    </row>
    <row r="718" ht="13.5" customHeight="1">
      <c r="A718" s="86"/>
      <c r="B718" s="87"/>
      <c r="C718" s="67"/>
      <c r="D718" s="88"/>
      <c r="E718" s="88"/>
      <c r="F718" s="67"/>
    </row>
    <row r="719" ht="13.5" customHeight="1">
      <c r="A719" s="86"/>
      <c r="B719" s="87"/>
      <c r="C719" s="67"/>
      <c r="D719" s="88"/>
      <c r="E719" s="88"/>
      <c r="F719" s="67"/>
    </row>
    <row r="720" ht="13.5" customHeight="1">
      <c r="A720" s="86"/>
      <c r="B720" s="87"/>
      <c r="C720" s="67"/>
      <c r="D720" s="88"/>
      <c r="E720" s="88"/>
      <c r="F720" s="67"/>
    </row>
    <row r="721" ht="13.5" customHeight="1">
      <c r="A721" s="86"/>
      <c r="B721" s="87"/>
      <c r="C721" s="67"/>
      <c r="D721" s="88"/>
      <c r="E721" s="88"/>
      <c r="F721" s="67"/>
    </row>
    <row r="722" ht="13.5" customHeight="1">
      <c r="A722" s="86"/>
      <c r="B722" s="87"/>
      <c r="C722" s="67"/>
      <c r="D722" s="88"/>
      <c r="E722" s="88"/>
      <c r="F722" s="67"/>
    </row>
    <row r="723" ht="13.5" customHeight="1">
      <c r="A723" s="86"/>
      <c r="B723" s="87"/>
      <c r="C723" s="67"/>
      <c r="D723" s="88"/>
      <c r="E723" s="88"/>
      <c r="F723" s="67"/>
    </row>
    <row r="724" ht="13.5" customHeight="1">
      <c r="A724" s="86"/>
      <c r="B724" s="87"/>
      <c r="C724" s="67"/>
      <c r="D724" s="88"/>
      <c r="E724" s="88"/>
      <c r="F724" s="67"/>
    </row>
    <row r="725" ht="13.5" customHeight="1">
      <c r="A725" s="86"/>
      <c r="B725" s="87"/>
      <c r="C725" s="67"/>
      <c r="D725" s="88"/>
      <c r="E725" s="88"/>
      <c r="F725" s="67"/>
    </row>
    <row r="726" ht="13.5" customHeight="1">
      <c r="A726" s="86"/>
      <c r="B726" s="87"/>
      <c r="C726" s="67"/>
      <c r="D726" s="88"/>
      <c r="E726" s="88"/>
      <c r="F726" s="67"/>
    </row>
    <row r="727" ht="13.5" customHeight="1">
      <c r="A727" s="86"/>
      <c r="B727" s="87"/>
      <c r="C727" s="67"/>
      <c r="D727" s="88"/>
      <c r="E727" s="88"/>
      <c r="F727" s="67"/>
    </row>
    <row r="728" ht="13.5" customHeight="1">
      <c r="A728" s="86"/>
      <c r="B728" s="87"/>
      <c r="C728" s="67"/>
      <c r="D728" s="88"/>
      <c r="E728" s="88"/>
      <c r="F728" s="67"/>
    </row>
    <row r="729" ht="13.5" customHeight="1">
      <c r="A729" s="86"/>
      <c r="B729" s="87"/>
      <c r="C729" s="67"/>
      <c r="D729" s="88"/>
      <c r="E729" s="88"/>
      <c r="F729" s="67"/>
    </row>
    <row r="730" ht="13.5" customHeight="1">
      <c r="A730" s="86"/>
      <c r="B730" s="87"/>
      <c r="C730" s="67"/>
      <c r="D730" s="88"/>
      <c r="E730" s="88"/>
      <c r="F730" s="67"/>
    </row>
    <row r="731" ht="13.5" customHeight="1">
      <c r="A731" s="86"/>
      <c r="B731" s="87"/>
      <c r="C731" s="67"/>
      <c r="D731" s="88"/>
      <c r="E731" s="88"/>
      <c r="F731" s="67"/>
    </row>
    <row r="732" ht="13.5" customHeight="1">
      <c r="A732" s="86"/>
      <c r="B732" s="87"/>
      <c r="C732" s="67"/>
      <c r="D732" s="88"/>
      <c r="E732" s="88"/>
      <c r="F732" s="67"/>
    </row>
    <row r="733" ht="13.5" customHeight="1">
      <c r="A733" s="86"/>
      <c r="B733" s="87"/>
      <c r="C733" s="67"/>
      <c r="D733" s="88"/>
      <c r="E733" s="88"/>
      <c r="F733" s="67"/>
    </row>
    <row r="734" ht="13.5" customHeight="1">
      <c r="A734" s="86"/>
      <c r="B734" s="87"/>
      <c r="C734" s="67"/>
      <c r="D734" s="88"/>
      <c r="E734" s="88"/>
      <c r="F734" s="67"/>
    </row>
    <row r="735" ht="13.5" customHeight="1">
      <c r="A735" s="86"/>
      <c r="B735" s="87"/>
      <c r="C735" s="67"/>
      <c r="D735" s="88"/>
      <c r="E735" s="88"/>
      <c r="F735" s="67"/>
    </row>
    <row r="736" ht="13.5" customHeight="1">
      <c r="A736" s="86"/>
      <c r="B736" s="87"/>
      <c r="C736" s="67"/>
      <c r="D736" s="88"/>
      <c r="E736" s="88"/>
      <c r="F736" s="67"/>
    </row>
    <row r="737" ht="13.5" customHeight="1">
      <c r="A737" s="86"/>
      <c r="B737" s="87"/>
      <c r="C737" s="67"/>
      <c r="D737" s="88"/>
      <c r="E737" s="88"/>
      <c r="F737" s="67"/>
    </row>
    <row r="738" ht="13.5" customHeight="1">
      <c r="A738" s="86"/>
      <c r="B738" s="87"/>
      <c r="C738" s="67"/>
      <c r="D738" s="88"/>
      <c r="E738" s="88"/>
      <c r="F738" s="67"/>
    </row>
    <row r="739" ht="13.5" customHeight="1">
      <c r="A739" s="86"/>
      <c r="B739" s="87"/>
      <c r="C739" s="67"/>
      <c r="D739" s="88"/>
      <c r="E739" s="88"/>
      <c r="F739" s="67"/>
    </row>
    <row r="740" ht="13.5" customHeight="1">
      <c r="A740" s="86"/>
      <c r="B740" s="87"/>
      <c r="C740" s="67"/>
      <c r="D740" s="88"/>
      <c r="E740" s="88"/>
      <c r="F740" s="67"/>
    </row>
    <row r="741" ht="13.5" customHeight="1">
      <c r="A741" s="86"/>
      <c r="B741" s="87"/>
      <c r="C741" s="67"/>
      <c r="D741" s="88"/>
      <c r="E741" s="88"/>
      <c r="F741" s="67"/>
    </row>
    <row r="742" ht="13.5" customHeight="1">
      <c r="A742" s="86"/>
      <c r="B742" s="87"/>
      <c r="C742" s="67"/>
      <c r="D742" s="88"/>
      <c r="E742" s="88"/>
      <c r="F742" s="67"/>
    </row>
    <row r="743" ht="13.5" customHeight="1">
      <c r="A743" s="86"/>
      <c r="B743" s="87"/>
      <c r="C743" s="67"/>
      <c r="D743" s="88"/>
      <c r="E743" s="88"/>
      <c r="F743" s="67"/>
    </row>
    <row r="744" ht="13.5" customHeight="1">
      <c r="A744" s="86"/>
      <c r="B744" s="87"/>
      <c r="C744" s="67"/>
      <c r="D744" s="88"/>
      <c r="E744" s="88"/>
      <c r="F744" s="67"/>
    </row>
    <row r="745" ht="13.5" customHeight="1">
      <c r="A745" s="86"/>
      <c r="B745" s="87"/>
      <c r="C745" s="67"/>
      <c r="D745" s="88"/>
      <c r="E745" s="88"/>
      <c r="F745" s="67"/>
    </row>
    <row r="746" ht="13.5" customHeight="1">
      <c r="A746" s="86"/>
      <c r="B746" s="87"/>
      <c r="C746" s="67"/>
      <c r="D746" s="88"/>
      <c r="E746" s="88"/>
      <c r="F746" s="67"/>
    </row>
    <row r="747" ht="13.5" customHeight="1">
      <c r="A747" s="86"/>
      <c r="B747" s="87"/>
      <c r="C747" s="67"/>
      <c r="D747" s="88"/>
      <c r="E747" s="88"/>
      <c r="F747" s="67"/>
    </row>
    <row r="748" ht="13.5" customHeight="1">
      <c r="A748" s="86"/>
      <c r="B748" s="87"/>
      <c r="C748" s="67"/>
      <c r="D748" s="88"/>
      <c r="E748" s="88"/>
      <c r="F748" s="67"/>
    </row>
    <row r="749" ht="13.5" customHeight="1">
      <c r="A749" s="86"/>
      <c r="B749" s="87"/>
      <c r="C749" s="67"/>
      <c r="D749" s="88"/>
      <c r="E749" s="88"/>
      <c r="F749" s="67"/>
    </row>
    <row r="750" ht="13.5" customHeight="1">
      <c r="A750" s="86"/>
      <c r="B750" s="87"/>
      <c r="C750" s="67"/>
      <c r="D750" s="88"/>
      <c r="E750" s="88"/>
      <c r="F750" s="67"/>
    </row>
    <row r="751" ht="13.5" customHeight="1">
      <c r="A751" s="86"/>
      <c r="B751" s="87"/>
      <c r="C751" s="67"/>
      <c r="D751" s="88"/>
      <c r="E751" s="88"/>
      <c r="F751" s="67"/>
    </row>
    <row r="752" ht="13.5" customHeight="1">
      <c r="A752" s="86"/>
      <c r="B752" s="87"/>
      <c r="C752" s="67"/>
      <c r="D752" s="88"/>
      <c r="E752" s="88"/>
      <c r="F752" s="67"/>
    </row>
    <row r="753" ht="13.5" customHeight="1">
      <c r="A753" s="86"/>
      <c r="B753" s="87"/>
      <c r="C753" s="67"/>
      <c r="D753" s="88"/>
      <c r="E753" s="88"/>
      <c r="F753" s="67"/>
    </row>
    <row r="754" ht="13.5" customHeight="1">
      <c r="A754" s="86"/>
      <c r="B754" s="87"/>
      <c r="C754" s="67"/>
      <c r="D754" s="88"/>
      <c r="E754" s="88"/>
      <c r="F754" s="67"/>
    </row>
    <row r="755" ht="13.5" customHeight="1">
      <c r="A755" s="86"/>
      <c r="B755" s="87"/>
      <c r="C755" s="67"/>
      <c r="D755" s="88"/>
      <c r="E755" s="88"/>
      <c r="F755" s="67"/>
    </row>
    <row r="756" ht="13.5" customHeight="1">
      <c r="A756" s="86"/>
      <c r="B756" s="87"/>
      <c r="C756" s="67"/>
      <c r="D756" s="88"/>
      <c r="E756" s="88"/>
      <c r="F756" s="67"/>
    </row>
    <row r="757" ht="13.5" customHeight="1">
      <c r="A757" s="86"/>
      <c r="B757" s="87"/>
      <c r="C757" s="67"/>
      <c r="D757" s="88"/>
      <c r="E757" s="88"/>
      <c r="F757" s="67"/>
    </row>
    <row r="758" ht="13.5" customHeight="1">
      <c r="A758" s="86"/>
      <c r="B758" s="87"/>
      <c r="C758" s="67"/>
      <c r="D758" s="88"/>
      <c r="E758" s="88"/>
      <c r="F758" s="67"/>
    </row>
    <row r="759" ht="13.5" customHeight="1">
      <c r="A759" s="86"/>
      <c r="B759" s="87"/>
      <c r="C759" s="67"/>
      <c r="D759" s="88"/>
      <c r="E759" s="88"/>
      <c r="F759" s="67"/>
    </row>
    <row r="760" ht="13.5" customHeight="1">
      <c r="A760" s="86"/>
      <c r="B760" s="87"/>
      <c r="C760" s="67"/>
      <c r="D760" s="88"/>
      <c r="E760" s="88"/>
      <c r="F760" s="67"/>
    </row>
    <row r="761" ht="13.5" customHeight="1">
      <c r="A761" s="86"/>
      <c r="B761" s="87"/>
      <c r="C761" s="67"/>
      <c r="D761" s="88"/>
      <c r="E761" s="88"/>
      <c r="F761" s="67"/>
    </row>
    <row r="762" ht="13.5" customHeight="1">
      <c r="A762" s="86"/>
      <c r="B762" s="87"/>
      <c r="C762" s="67"/>
      <c r="D762" s="88"/>
      <c r="E762" s="88"/>
      <c r="F762" s="67"/>
    </row>
    <row r="763" ht="13.5" customHeight="1">
      <c r="A763" s="86"/>
      <c r="B763" s="87"/>
      <c r="C763" s="67"/>
      <c r="D763" s="88"/>
      <c r="E763" s="88"/>
      <c r="F763" s="67"/>
    </row>
    <row r="764" ht="13.5" customHeight="1">
      <c r="A764" s="86"/>
      <c r="B764" s="87"/>
      <c r="C764" s="67"/>
      <c r="D764" s="88"/>
      <c r="E764" s="88"/>
      <c r="F764" s="67"/>
    </row>
    <row r="765" ht="13.5" customHeight="1">
      <c r="A765" s="86"/>
      <c r="B765" s="87"/>
      <c r="C765" s="67"/>
      <c r="D765" s="88"/>
      <c r="E765" s="88"/>
      <c r="F765" s="67"/>
    </row>
    <row r="766" ht="13.5" customHeight="1">
      <c r="A766" s="86"/>
      <c r="B766" s="87"/>
      <c r="C766" s="67"/>
      <c r="D766" s="88"/>
      <c r="E766" s="88"/>
      <c r="F766" s="67"/>
    </row>
    <row r="767" ht="13.5" customHeight="1">
      <c r="A767" s="86"/>
      <c r="B767" s="87"/>
      <c r="C767" s="67"/>
      <c r="D767" s="88"/>
      <c r="E767" s="88"/>
      <c r="F767" s="67"/>
    </row>
    <row r="768" ht="13.5" customHeight="1">
      <c r="A768" s="86"/>
      <c r="B768" s="87"/>
      <c r="C768" s="67"/>
      <c r="D768" s="88"/>
      <c r="E768" s="88"/>
      <c r="F768" s="67"/>
    </row>
    <row r="769" ht="13.5" customHeight="1">
      <c r="A769" s="86"/>
      <c r="B769" s="87"/>
      <c r="C769" s="67"/>
      <c r="D769" s="88"/>
      <c r="E769" s="88"/>
      <c r="F769" s="67"/>
    </row>
    <row r="770" ht="13.5" customHeight="1">
      <c r="A770" s="86"/>
      <c r="B770" s="87"/>
      <c r="C770" s="67"/>
      <c r="D770" s="88"/>
      <c r="E770" s="88"/>
      <c r="F770" s="67"/>
    </row>
    <row r="771" ht="13.5" customHeight="1">
      <c r="A771" s="86"/>
      <c r="B771" s="87"/>
      <c r="C771" s="67"/>
      <c r="D771" s="88"/>
      <c r="E771" s="88"/>
      <c r="F771" s="67"/>
    </row>
    <row r="772" ht="13.5" customHeight="1">
      <c r="A772" s="86"/>
      <c r="B772" s="87"/>
      <c r="C772" s="67"/>
      <c r="D772" s="88"/>
      <c r="E772" s="88"/>
      <c r="F772" s="67"/>
    </row>
    <row r="773" ht="13.5" customHeight="1">
      <c r="A773" s="86"/>
      <c r="B773" s="87"/>
      <c r="C773" s="67"/>
      <c r="D773" s="88"/>
      <c r="E773" s="88"/>
      <c r="F773" s="67"/>
    </row>
    <row r="774" ht="13.5" customHeight="1">
      <c r="A774" s="86"/>
      <c r="B774" s="87"/>
      <c r="C774" s="67"/>
      <c r="D774" s="88"/>
      <c r="E774" s="88"/>
      <c r="F774" s="67"/>
    </row>
    <row r="775" ht="13.5" customHeight="1">
      <c r="A775" s="86"/>
      <c r="B775" s="87"/>
      <c r="C775" s="67"/>
      <c r="D775" s="88"/>
      <c r="E775" s="88"/>
      <c r="F775" s="67"/>
    </row>
    <row r="776" ht="13.5" customHeight="1">
      <c r="A776" s="86"/>
      <c r="B776" s="87"/>
      <c r="C776" s="67"/>
      <c r="D776" s="88"/>
      <c r="E776" s="88"/>
      <c r="F776" s="67"/>
    </row>
    <row r="777" ht="13.5" customHeight="1">
      <c r="A777" s="86"/>
      <c r="B777" s="87"/>
      <c r="C777" s="67"/>
      <c r="D777" s="88"/>
      <c r="E777" s="88"/>
      <c r="F777" s="67"/>
    </row>
    <row r="778" ht="13.5" customHeight="1">
      <c r="A778" s="86"/>
      <c r="B778" s="87"/>
      <c r="C778" s="67"/>
      <c r="D778" s="88"/>
      <c r="E778" s="88"/>
      <c r="F778" s="67"/>
    </row>
    <row r="779" ht="13.5" customHeight="1">
      <c r="A779" s="86"/>
      <c r="B779" s="87"/>
      <c r="C779" s="67"/>
      <c r="D779" s="88"/>
      <c r="E779" s="88"/>
      <c r="F779" s="67"/>
    </row>
    <row r="780" ht="13.5" customHeight="1">
      <c r="A780" s="86"/>
      <c r="B780" s="87"/>
      <c r="C780" s="67"/>
      <c r="D780" s="88"/>
      <c r="E780" s="88"/>
      <c r="F780" s="67"/>
    </row>
    <row r="781" ht="13.5" customHeight="1">
      <c r="A781" s="86"/>
      <c r="B781" s="87"/>
      <c r="C781" s="67"/>
      <c r="D781" s="88"/>
      <c r="E781" s="88"/>
      <c r="F781" s="67"/>
    </row>
    <row r="782" ht="13.5" customHeight="1">
      <c r="A782" s="86"/>
      <c r="B782" s="87"/>
      <c r="C782" s="67"/>
      <c r="D782" s="88"/>
      <c r="E782" s="88"/>
      <c r="F782" s="67"/>
    </row>
    <row r="783" ht="13.5" customHeight="1">
      <c r="A783" s="86"/>
      <c r="B783" s="87"/>
      <c r="C783" s="67"/>
      <c r="D783" s="88"/>
      <c r="E783" s="88"/>
      <c r="F783" s="67"/>
    </row>
    <row r="784" ht="13.5" customHeight="1">
      <c r="A784" s="86"/>
      <c r="B784" s="87"/>
      <c r="C784" s="67"/>
      <c r="D784" s="88"/>
      <c r="E784" s="88"/>
      <c r="F784" s="67"/>
    </row>
    <row r="785" ht="13.5" customHeight="1">
      <c r="A785" s="86"/>
      <c r="B785" s="87"/>
      <c r="C785" s="67"/>
      <c r="D785" s="88"/>
      <c r="E785" s="88"/>
      <c r="F785" s="67"/>
    </row>
    <row r="786" ht="13.5" customHeight="1">
      <c r="A786" s="86"/>
      <c r="B786" s="87"/>
      <c r="C786" s="67"/>
      <c r="D786" s="88"/>
      <c r="E786" s="88"/>
      <c r="F786" s="67"/>
    </row>
    <row r="787" ht="13.5" customHeight="1">
      <c r="A787" s="86"/>
      <c r="B787" s="87"/>
      <c r="C787" s="67"/>
      <c r="D787" s="88"/>
      <c r="E787" s="88"/>
      <c r="F787" s="67"/>
    </row>
    <row r="788" ht="13.5" customHeight="1">
      <c r="A788" s="86"/>
      <c r="B788" s="87"/>
      <c r="C788" s="67"/>
      <c r="D788" s="88"/>
      <c r="E788" s="88"/>
      <c r="F788" s="67"/>
    </row>
    <row r="789" ht="13.5" customHeight="1">
      <c r="A789" s="86"/>
      <c r="B789" s="87"/>
      <c r="C789" s="67"/>
      <c r="D789" s="88"/>
      <c r="E789" s="88"/>
      <c r="F789" s="67"/>
    </row>
    <row r="790" ht="13.5" customHeight="1">
      <c r="A790" s="86"/>
      <c r="B790" s="87"/>
      <c r="C790" s="67"/>
      <c r="D790" s="88"/>
      <c r="E790" s="88"/>
      <c r="F790" s="67"/>
    </row>
    <row r="791" ht="13.5" customHeight="1">
      <c r="A791" s="86"/>
      <c r="B791" s="87"/>
      <c r="C791" s="67"/>
      <c r="D791" s="88"/>
      <c r="E791" s="88"/>
      <c r="F791" s="67"/>
    </row>
    <row r="792" ht="13.5" customHeight="1">
      <c r="A792" s="86"/>
      <c r="B792" s="87"/>
      <c r="C792" s="67"/>
      <c r="D792" s="88"/>
      <c r="E792" s="88"/>
      <c r="F792" s="67"/>
    </row>
    <row r="793" ht="13.5" customHeight="1">
      <c r="A793" s="86"/>
      <c r="B793" s="87"/>
      <c r="C793" s="67"/>
      <c r="D793" s="88"/>
      <c r="E793" s="88"/>
      <c r="F793" s="67"/>
    </row>
    <row r="794" ht="13.5" customHeight="1">
      <c r="A794" s="86"/>
      <c r="B794" s="87"/>
      <c r="C794" s="67"/>
      <c r="D794" s="88"/>
      <c r="E794" s="88"/>
      <c r="F794" s="67"/>
    </row>
    <row r="795" ht="13.5" customHeight="1">
      <c r="A795" s="86"/>
      <c r="B795" s="87"/>
      <c r="C795" s="67"/>
      <c r="D795" s="88"/>
      <c r="E795" s="88"/>
      <c r="F795" s="67"/>
    </row>
    <row r="796" ht="13.5" customHeight="1">
      <c r="A796" s="86"/>
      <c r="B796" s="87"/>
      <c r="C796" s="67"/>
      <c r="D796" s="88"/>
      <c r="E796" s="88"/>
      <c r="F796" s="67"/>
    </row>
    <row r="797" ht="13.5" customHeight="1">
      <c r="A797" s="86"/>
      <c r="B797" s="87"/>
      <c r="C797" s="67"/>
      <c r="D797" s="88"/>
      <c r="E797" s="88"/>
      <c r="F797" s="67"/>
    </row>
    <row r="798" ht="13.5" customHeight="1">
      <c r="A798" s="86"/>
      <c r="B798" s="87"/>
      <c r="C798" s="67"/>
      <c r="D798" s="88"/>
      <c r="E798" s="88"/>
      <c r="F798" s="67"/>
    </row>
    <row r="799" ht="13.5" customHeight="1">
      <c r="A799" s="86"/>
      <c r="B799" s="87"/>
      <c r="C799" s="67"/>
      <c r="D799" s="88"/>
      <c r="E799" s="88"/>
      <c r="F799" s="67"/>
    </row>
    <row r="800" ht="13.5" customHeight="1">
      <c r="A800" s="86"/>
      <c r="B800" s="87"/>
      <c r="C800" s="67"/>
      <c r="D800" s="88"/>
      <c r="E800" s="88"/>
      <c r="F800" s="67"/>
    </row>
    <row r="801" ht="13.5" customHeight="1">
      <c r="A801" s="86"/>
      <c r="B801" s="87"/>
      <c r="C801" s="67"/>
      <c r="D801" s="88"/>
      <c r="E801" s="88"/>
      <c r="F801" s="67"/>
    </row>
    <row r="802" ht="13.5" customHeight="1">
      <c r="A802" s="86"/>
      <c r="B802" s="87"/>
      <c r="C802" s="67"/>
      <c r="D802" s="88"/>
      <c r="E802" s="88"/>
      <c r="F802" s="67"/>
    </row>
    <row r="803" ht="13.5" customHeight="1">
      <c r="A803" s="86"/>
      <c r="B803" s="87"/>
      <c r="C803" s="67"/>
      <c r="D803" s="88"/>
      <c r="E803" s="88"/>
      <c r="F803" s="67"/>
    </row>
    <row r="804" ht="13.5" customHeight="1">
      <c r="A804" s="86"/>
      <c r="B804" s="87"/>
      <c r="C804" s="67"/>
      <c r="D804" s="88"/>
      <c r="E804" s="88"/>
      <c r="F804" s="67"/>
    </row>
    <row r="805" ht="13.5" customHeight="1">
      <c r="A805" s="86"/>
      <c r="B805" s="87"/>
      <c r="C805" s="67"/>
      <c r="D805" s="88"/>
      <c r="E805" s="88"/>
      <c r="F805" s="67"/>
    </row>
    <row r="806" ht="13.5" customHeight="1">
      <c r="A806" s="86"/>
      <c r="B806" s="87"/>
      <c r="C806" s="67"/>
      <c r="D806" s="88"/>
      <c r="E806" s="88"/>
      <c r="F806" s="67"/>
    </row>
    <row r="807" ht="13.5" customHeight="1">
      <c r="A807" s="86"/>
      <c r="B807" s="87"/>
      <c r="C807" s="67"/>
      <c r="D807" s="88"/>
      <c r="E807" s="88"/>
      <c r="F807" s="67"/>
    </row>
    <row r="808" ht="13.5" customHeight="1">
      <c r="A808" s="86"/>
      <c r="B808" s="87"/>
      <c r="C808" s="67"/>
      <c r="D808" s="88"/>
      <c r="E808" s="88"/>
      <c r="F808" s="67"/>
    </row>
    <row r="809" ht="13.5" customHeight="1">
      <c r="A809" s="86"/>
      <c r="B809" s="87"/>
      <c r="C809" s="67"/>
      <c r="D809" s="88"/>
      <c r="E809" s="88"/>
      <c r="F809" s="67"/>
    </row>
    <row r="810" ht="13.5" customHeight="1">
      <c r="A810" s="86"/>
      <c r="B810" s="87"/>
      <c r="C810" s="67"/>
      <c r="D810" s="88"/>
      <c r="E810" s="88"/>
      <c r="F810" s="67"/>
    </row>
    <row r="811" ht="13.5" customHeight="1">
      <c r="A811" s="86"/>
      <c r="B811" s="87"/>
      <c r="C811" s="67"/>
      <c r="D811" s="88"/>
      <c r="E811" s="88"/>
      <c r="F811" s="67"/>
    </row>
    <row r="812" ht="13.5" customHeight="1">
      <c r="A812" s="86"/>
      <c r="B812" s="87"/>
      <c r="C812" s="67"/>
      <c r="D812" s="88"/>
      <c r="E812" s="88"/>
      <c r="F812" s="67"/>
    </row>
    <row r="813" ht="13.5" customHeight="1">
      <c r="A813" s="86"/>
      <c r="B813" s="87"/>
      <c r="C813" s="67"/>
      <c r="D813" s="88"/>
      <c r="E813" s="88"/>
      <c r="F813" s="67"/>
    </row>
    <row r="814" ht="13.5" customHeight="1">
      <c r="A814" s="86"/>
      <c r="B814" s="87"/>
      <c r="C814" s="67"/>
      <c r="D814" s="88"/>
      <c r="E814" s="88"/>
      <c r="F814" s="67"/>
    </row>
    <row r="815" ht="13.5" customHeight="1">
      <c r="A815" s="86"/>
      <c r="B815" s="87"/>
      <c r="C815" s="67"/>
      <c r="D815" s="88"/>
      <c r="E815" s="88"/>
      <c r="F815" s="67"/>
    </row>
    <row r="816" ht="13.5" customHeight="1">
      <c r="A816" s="86"/>
      <c r="B816" s="87"/>
      <c r="C816" s="67"/>
      <c r="D816" s="88"/>
      <c r="E816" s="88"/>
      <c r="F816" s="67"/>
    </row>
    <row r="817" ht="13.5" customHeight="1">
      <c r="A817" s="86"/>
      <c r="B817" s="87"/>
      <c r="C817" s="67"/>
      <c r="D817" s="88"/>
      <c r="E817" s="88"/>
      <c r="F817" s="67"/>
    </row>
    <row r="818" ht="13.5" customHeight="1">
      <c r="A818" s="86"/>
      <c r="B818" s="87"/>
      <c r="C818" s="67"/>
      <c r="D818" s="88"/>
      <c r="E818" s="88"/>
      <c r="F818" s="67"/>
    </row>
    <row r="819" ht="13.5" customHeight="1">
      <c r="A819" s="86"/>
      <c r="B819" s="87"/>
      <c r="C819" s="67"/>
      <c r="D819" s="88"/>
      <c r="E819" s="88"/>
      <c r="F819" s="67"/>
    </row>
    <row r="820" ht="13.5" customHeight="1">
      <c r="A820" s="86"/>
      <c r="B820" s="87"/>
      <c r="C820" s="67"/>
      <c r="D820" s="88"/>
      <c r="E820" s="88"/>
      <c r="F820" s="67"/>
    </row>
    <row r="821" ht="13.5" customHeight="1">
      <c r="A821" s="86"/>
      <c r="B821" s="87"/>
      <c r="C821" s="67"/>
      <c r="D821" s="88"/>
      <c r="E821" s="88"/>
      <c r="F821" s="67"/>
    </row>
    <row r="822" ht="13.5" customHeight="1">
      <c r="A822" s="86"/>
      <c r="B822" s="87"/>
      <c r="C822" s="67"/>
      <c r="D822" s="88"/>
      <c r="E822" s="88"/>
      <c r="F822" s="67"/>
    </row>
    <row r="823" ht="13.5" customHeight="1">
      <c r="A823" s="86"/>
      <c r="B823" s="87"/>
      <c r="C823" s="67"/>
      <c r="D823" s="88"/>
      <c r="E823" s="88"/>
      <c r="F823" s="67"/>
    </row>
    <row r="824" ht="13.5" customHeight="1">
      <c r="A824" s="86"/>
      <c r="B824" s="87"/>
      <c r="C824" s="67"/>
      <c r="D824" s="88"/>
      <c r="E824" s="88"/>
      <c r="F824" s="67"/>
    </row>
    <row r="825" ht="13.5" customHeight="1">
      <c r="A825" s="86"/>
      <c r="B825" s="87"/>
      <c r="C825" s="67"/>
      <c r="D825" s="88"/>
      <c r="E825" s="88"/>
      <c r="F825" s="67"/>
    </row>
    <row r="826" ht="13.5" customHeight="1">
      <c r="A826" s="86"/>
      <c r="B826" s="87"/>
      <c r="C826" s="67"/>
      <c r="D826" s="88"/>
      <c r="E826" s="88"/>
      <c r="F826" s="67"/>
    </row>
    <row r="827" ht="13.5" customHeight="1">
      <c r="A827" s="86"/>
      <c r="B827" s="87"/>
      <c r="C827" s="67"/>
      <c r="D827" s="88"/>
      <c r="E827" s="88"/>
      <c r="F827" s="67"/>
    </row>
    <row r="828" ht="13.5" customHeight="1">
      <c r="A828" s="86"/>
      <c r="B828" s="87"/>
      <c r="C828" s="67"/>
      <c r="D828" s="88"/>
      <c r="E828" s="88"/>
      <c r="F828" s="67"/>
    </row>
    <row r="829" ht="13.5" customHeight="1">
      <c r="A829" s="86"/>
      <c r="B829" s="87"/>
      <c r="C829" s="67"/>
      <c r="D829" s="88"/>
      <c r="E829" s="88"/>
      <c r="F829" s="67"/>
    </row>
    <row r="830" ht="13.5" customHeight="1">
      <c r="A830" s="86"/>
      <c r="B830" s="87"/>
      <c r="C830" s="67"/>
      <c r="D830" s="88"/>
      <c r="E830" s="88"/>
      <c r="F830" s="67"/>
    </row>
    <row r="831" ht="13.5" customHeight="1">
      <c r="A831" s="86"/>
      <c r="B831" s="87"/>
      <c r="C831" s="67"/>
      <c r="D831" s="88"/>
      <c r="E831" s="88"/>
      <c r="F831" s="67"/>
    </row>
    <row r="832" ht="13.5" customHeight="1">
      <c r="A832" s="86"/>
      <c r="B832" s="87"/>
      <c r="C832" s="67"/>
      <c r="D832" s="88"/>
      <c r="E832" s="88"/>
      <c r="F832" s="67"/>
    </row>
    <row r="833" ht="13.5" customHeight="1">
      <c r="A833" s="86"/>
      <c r="B833" s="87"/>
      <c r="C833" s="67"/>
      <c r="D833" s="88"/>
      <c r="E833" s="88"/>
      <c r="F833" s="67"/>
    </row>
    <row r="834" ht="13.5" customHeight="1">
      <c r="A834" s="86"/>
      <c r="B834" s="87"/>
      <c r="C834" s="67"/>
      <c r="D834" s="88"/>
      <c r="E834" s="88"/>
      <c r="F834" s="67"/>
    </row>
    <row r="835" ht="13.5" customHeight="1">
      <c r="A835" s="86"/>
      <c r="B835" s="87"/>
      <c r="C835" s="67"/>
      <c r="D835" s="88"/>
      <c r="E835" s="88"/>
      <c r="F835" s="67"/>
    </row>
    <row r="836" ht="13.5" customHeight="1">
      <c r="A836" s="86"/>
      <c r="B836" s="87"/>
      <c r="C836" s="67"/>
      <c r="D836" s="88"/>
      <c r="E836" s="88"/>
      <c r="F836" s="67"/>
    </row>
    <row r="837" ht="13.5" customHeight="1">
      <c r="A837" s="86"/>
      <c r="B837" s="87"/>
      <c r="C837" s="67"/>
      <c r="D837" s="88"/>
      <c r="E837" s="88"/>
      <c r="F837" s="67"/>
    </row>
    <row r="838" ht="13.5" customHeight="1">
      <c r="A838" s="86"/>
      <c r="B838" s="87"/>
      <c r="C838" s="67"/>
      <c r="D838" s="88"/>
      <c r="E838" s="88"/>
      <c r="F838" s="67"/>
    </row>
    <row r="839" ht="13.5" customHeight="1">
      <c r="A839" s="86"/>
      <c r="B839" s="87"/>
      <c r="C839" s="67"/>
      <c r="D839" s="88"/>
      <c r="E839" s="88"/>
      <c r="F839" s="67"/>
    </row>
    <row r="840" ht="13.5" customHeight="1">
      <c r="A840" s="86"/>
      <c r="B840" s="87"/>
      <c r="C840" s="67"/>
      <c r="D840" s="88"/>
      <c r="E840" s="88"/>
      <c r="F840" s="67"/>
    </row>
    <row r="841" ht="13.5" customHeight="1">
      <c r="A841" s="86"/>
      <c r="B841" s="87"/>
      <c r="C841" s="67"/>
      <c r="D841" s="88"/>
      <c r="E841" s="88"/>
      <c r="F841" s="67"/>
    </row>
    <row r="842" ht="13.5" customHeight="1">
      <c r="A842" s="86"/>
      <c r="B842" s="87"/>
      <c r="C842" s="67"/>
      <c r="D842" s="88"/>
      <c r="E842" s="88"/>
      <c r="F842" s="67"/>
    </row>
    <row r="843" ht="13.5" customHeight="1">
      <c r="A843" s="86"/>
      <c r="B843" s="87"/>
      <c r="C843" s="67"/>
      <c r="D843" s="88"/>
      <c r="E843" s="88"/>
      <c r="F843" s="67"/>
    </row>
    <row r="844" ht="13.5" customHeight="1">
      <c r="A844" s="86"/>
      <c r="B844" s="87"/>
      <c r="C844" s="67"/>
      <c r="D844" s="88"/>
      <c r="E844" s="88"/>
      <c r="F844" s="67"/>
    </row>
    <row r="845" ht="13.5" customHeight="1">
      <c r="A845" s="86"/>
      <c r="B845" s="87"/>
      <c r="C845" s="67"/>
      <c r="D845" s="88"/>
      <c r="E845" s="88"/>
      <c r="F845" s="67"/>
    </row>
    <row r="846" ht="13.5" customHeight="1">
      <c r="A846" s="86"/>
      <c r="B846" s="87"/>
      <c r="C846" s="67"/>
      <c r="D846" s="88"/>
      <c r="E846" s="88"/>
      <c r="F846" s="67"/>
    </row>
    <row r="847" ht="13.5" customHeight="1">
      <c r="A847" s="86"/>
      <c r="B847" s="87"/>
      <c r="C847" s="67"/>
      <c r="D847" s="88"/>
      <c r="E847" s="88"/>
      <c r="F847" s="67"/>
    </row>
    <row r="848" ht="13.5" customHeight="1">
      <c r="A848" s="86"/>
      <c r="B848" s="87"/>
      <c r="C848" s="67"/>
      <c r="D848" s="88"/>
      <c r="E848" s="88"/>
      <c r="F848" s="67"/>
    </row>
    <row r="849" ht="13.5" customHeight="1">
      <c r="A849" s="86"/>
      <c r="B849" s="87"/>
      <c r="C849" s="67"/>
      <c r="D849" s="88"/>
      <c r="E849" s="88"/>
      <c r="F849" s="67"/>
    </row>
    <row r="850" ht="13.5" customHeight="1">
      <c r="A850" s="86"/>
      <c r="B850" s="87"/>
      <c r="C850" s="67"/>
      <c r="D850" s="88"/>
      <c r="E850" s="88"/>
      <c r="F850" s="67"/>
    </row>
    <row r="851" ht="13.5" customHeight="1">
      <c r="A851" s="86"/>
      <c r="B851" s="87"/>
      <c r="C851" s="67"/>
      <c r="D851" s="88"/>
      <c r="E851" s="88"/>
      <c r="F851" s="67"/>
    </row>
    <row r="852" ht="13.5" customHeight="1">
      <c r="A852" s="86"/>
      <c r="B852" s="87"/>
      <c r="C852" s="67"/>
      <c r="D852" s="88"/>
      <c r="E852" s="88"/>
      <c r="F852" s="67"/>
    </row>
    <row r="853" ht="13.5" customHeight="1">
      <c r="A853" s="86"/>
      <c r="B853" s="87"/>
      <c r="C853" s="67"/>
      <c r="D853" s="88"/>
      <c r="E853" s="88"/>
      <c r="F853" s="67"/>
    </row>
    <row r="854" ht="13.5" customHeight="1">
      <c r="A854" s="86"/>
      <c r="B854" s="87"/>
      <c r="C854" s="67"/>
      <c r="D854" s="88"/>
      <c r="E854" s="88"/>
      <c r="F854" s="67"/>
    </row>
    <row r="855" ht="13.5" customHeight="1">
      <c r="A855" s="86"/>
      <c r="B855" s="87"/>
      <c r="C855" s="67"/>
      <c r="D855" s="88"/>
      <c r="E855" s="88"/>
      <c r="F855" s="67"/>
    </row>
    <row r="856" ht="13.5" customHeight="1">
      <c r="A856" s="86"/>
      <c r="B856" s="87"/>
      <c r="C856" s="67"/>
      <c r="D856" s="88"/>
      <c r="E856" s="88"/>
      <c r="F856" s="67"/>
    </row>
    <row r="857" ht="13.5" customHeight="1">
      <c r="A857" s="86"/>
      <c r="B857" s="87"/>
      <c r="C857" s="67"/>
      <c r="D857" s="88"/>
      <c r="E857" s="88"/>
      <c r="F857" s="67"/>
    </row>
    <row r="858" ht="13.5" customHeight="1">
      <c r="A858" s="86"/>
      <c r="B858" s="87"/>
      <c r="C858" s="67"/>
      <c r="D858" s="88"/>
      <c r="E858" s="88"/>
      <c r="F858" s="67"/>
    </row>
    <row r="859" ht="13.5" customHeight="1">
      <c r="A859" s="86"/>
      <c r="B859" s="87"/>
      <c r="C859" s="67"/>
      <c r="D859" s="88"/>
      <c r="E859" s="88"/>
      <c r="F859" s="67"/>
    </row>
    <row r="860" ht="13.5" customHeight="1">
      <c r="A860" s="86"/>
      <c r="B860" s="87"/>
      <c r="C860" s="67"/>
      <c r="D860" s="88"/>
      <c r="E860" s="88"/>
      <c r="F860" s="67"/>
    </row>
    <row r="861" ht="13.5" customHeight="1">
      <c r="A861" s="86"/>
      <c r="B861" s="87"/>
      <c r="C861" s="67"/>
      <c r="D861" s="88"/>
      <c r="E861" s="88"/>
      <c r="F861" s="67"/>
    </row>
    <row r="862" ht="13.5" customHeight="1">
      <c r="A862" s="86"/>
      <c r="B862" s="87"/>
      <c r="C862" s="67"/>
      <c r="D862" s="88"/>
      <c r="E862" s="88"/>
      <c r="F862" s="67"/>
    </row>
    <row r="863" ht="13.5" customHeight="1">
      <c r="A863" s="86"/>
      <c r="B863" s="87"/>
      <c r="C863" s="67"/>
      <c r="D863" s="88"/>
      <c r="E863" s="88"/>
      <c r="F863" s="67"/>
    </row>
    <row r="864" ht="13.5" customHeight="1">
      <c r="A864" s="86"/>
      <c r="B864" s="87"/>
      <c r="C864" s="67"/>
      <c r="D864" s="88"/>
      <c r="E864" s="88"/>
      <c r="F864" s="67"/>
    </row>
    <row r="865" ht="13.5" customHeight="1">
      <c r="A865" s="86"/>
      <c r="B865" s="87"/>
      <c r="C865" s="67"/>
      <c r="D865" s="88"/>
      <c r="E865" s="88"/>
      <c r="F865" s="67"/>
    </row>
    <row r="866" ht="13.5" customHeight="1">
      <c r="A866" s="86"/>
      <c r="B866" s="87"/>
      <c r="C866" s="67"/>
      <c r="D866" s="88"/>
      <c r="E866" s="88"/>
      <c r="F866" s="67"/>
    </row>
    <row r="867" ht="13.5" customHeight="1">
      <c r="A867" s="86"/>
      <c r="B867" s="87"/>
      <c r="C867" s="67"/>
      <c r="D867" s="88"/>
      <c r="E867" s="88"/>
      <c r="F867" s="67"/>
    </row>
    <row r="868" ht="13.5" customHeight="1">
      <c r="A868" s="86"/>
      <c r="B868" s="87"/>
      <c r="C868" s="67"/>
      <c r="D868" s="88"/>
      <c r="E868" s="88"/>
      <c r="F868" s="67"/>
    </row>
    <row r="869" ht="13.5" customHeight="1">
      <c r="A869" s="86"/>
      <c r="B869" s="87"/>
      <c r="C869" s="67"/>
      <c r="D869" s="88"/>
      <c r="E869" s="88"/>
      <c r="F869" s="67"/>
    </row>
    <row r="870" ht="13.5" customHeight="1">
      <c r="A870" s="86"/>
      <c r="B870" s="87"/>
      <c r="C870" s="67"/>
      <c r="D870" s="88"/>
      <c r="E870" s="88"/>
      <c r="F870" s="67"/>
    </row>
    <row r="871" ht="13.5" customHeight="1">
      <c r="A871" s="86"/>
      <c r="B871" s="87"/>
      <c r="C871" s="67"/>
      <c r="D871" s="88"/>
      <c r="E871" s="88"/>
      <c r="F871" s="67"/>
    </row>
    <row r="872" ht="13.5" customHeight="1">
      <c r="A872" s="86"/>
      <c r="B872" s="87"/>
      <c r="C872" s="67"/>
      <c r="D872" s="88"/>
      <c r="E872" s="88"/>
      <c r="F872" s="67"/>
    </row>
    <row r="873" ht="13.5" customHeight="1">
      <c r="A873" s="86"/>
      <c r="B873" s="87"/>
      <c r="C873" s="67"/>
      <c r="D873" s="88"/>
      <c r="E873" s="88"/>
      <c r="F873" s="67"/>
    </row>
    <row r="874" ht="13.5" customHeight="1">
      <c r="A874" s="86"/>
      <c r="B874" s="87"/>
      <c r="C874" s="67"/>
      <c r="D874" s="88"/>
      <c r="E874" s="88"/>
      <c r="F874" s="67"/>
    </row>
    <row r="875" ht="13.5" customHeight="1">
      <c r="A875" s="86"/>
      <c r="B875" s="87"/>
      <c r="C875" s="67"/>
      <c r="D875" s="88"/>
      <c r="E875" s="88"/>
      <c r="F875" s="67"/>
    </row>
    <row r="876" ht="13.5" customHeight="1">
      <c r="A876" s="86"/>
      <c r="B876" s="87"/>
      <c r="C876" s="67"/>
      <c r="D876" s="88"/>
      <c r="E876" s="88"/>
      <c r="F876" s="67"/>
    </row>
    <row r="877" ht="13.5" customHeight="1">
      <c r="A877" s="86"/>
      <c r="B877" s="87"/>
      <c r="C877" s="67"/>
      <c r="D877" s="88"/>
      <c r="E877" s="88"/>
      <c r="F877" s="67"/>
    </row>
    <row r="878" ht="13.5" customHeight="1">
      <c r="A878" s="86"/>
      <c r="B878" s="87"/>
      <c r="C878" s="67"/>
      <c r="D878" s="88"/>
      <c r="E878" s="88"/>
      <c r="F878" s="67"/>
    </row>
    <row r="879" ht="13.5" customHeight="1">
      <c r="A879" s="86"/>
      <c r="B879" s="87"/>
      <c r="C879" s="67"/>
      <c r="D879" s="88"/>
      <c r="E879" s="88"/>
      <c r="F879" s="67"/>
    </row>
    <row r="880" ht="13.5" customHeight="1">
      <c r="A880" s="86"/>
      <c r="B880" s="87"/>
      <c r="C880" s="67"/>
      <c r="D880" s="88"/>
      <c r="E880" s="88"/>
      <c r="F880" s="67"/>
    </row>
    <row r="881" ht="13.5" customHeight="1">
      <c r="A881" s="86"/>
      <c r="B881" s="87"/>
      <c r="C881" s="67"/>
      <c r="D881" s="88"/>
      <c r="E881" s="88"/>
      <c r="F881" s="67"/>
    </row>
    <row r="882" ht="13.5" customHeight="1">
      <c r="A882" s="86"/>
      <c r="B882" s="87"/>
      <c r="C882" s="67"/>
      <c r="D882" s="88"/>
      <c r="E882" s="88"/>
      <c r="F882" s="67"/>
    </row>
    <row r="883" ht="13.5" customHeight="1">
      <c r="A883" s="86"/>
      <c r="B883" s="87"/>
      <c r="C883" s="67"/>
      <c r="D883" s="88"/>
      <c r="E883" s="88"/>
      <c r="F883" s="67"/>
    </row>
    <row r="884" ht="13.5" customHeight="1">
      <c r="A884" s="86"/>
      <c r="B884" s="87"/>
      <c r="C884" s="67"/>
      <c r="D884" s="88"/>
      <c r="E884" s="88"/>
      <c r="F884" s="67"/>
    </row>
    <row r="885" ht="13.5" customHeight="1">
      <c r="A885" s="86"/>
      <c r="B885" s="87"/>
      <c r="C885" s="67"/>
      <c r="D885" s="88"/>
      <c r="E885" s="88"/>
      <c r="F885" s="67"/>
    </row>
    <row r="886" ht="13.5" customHeight="1">
      <c r="A886" s="86"/>
      <c r="B886" s="87"/>
      <c r="C886" s="67"/>
      <c r="D886" s="88"/>
      <c r="E886" s="88"/>
      <c r="F886" s="67"/>
    </row>
    <row r="887" ht="13.5" customHeight="1">
      <c r="A887" s="86"/>
      <c r="B887" s="87"/>
      <c r="C887" s="67"/>
      <c r="D887" s="88"/>
      <c r="E887" s="88"/>
      <c r="F887" s="67"/>
    </row>
    <row r="888" ht="13.5" customHeight="1">
      <c r="A888" s="86"/>
      <c r="B888" s="87"/>
      <c r="C888" s="67"/>
      <c r="D888" s="88"/>
      <c r="E888" s="88"/>
      <c r="F888" s="67"/>
    </row>
    <row r="889" ht="13.5" customHeight="1">
      <c r="A889" s="86"/>
      <c r="B889" s="87"/>
      <c r="C889" s="67"/>
      <c r="D889" s="88"/>
      <c r="E889" s="88"/>
      <c r="F889" s="67"/>
    </row>
    <row r="890" ht="13.5" customHeight="1">
      <c r="A890" s="86"/>
      <c r="B890" s="87"/>
      <c r="C890" s="67"/>
      <c r="D890" s="88"/>
      <c r="E890" s="88"/>
      <c r="F890" s="67"/>
    </row>
    <row r="891" ht="13.5" customHeight="1">
      <c r="A891" s="86"/>
      <c r="B891" s="87"/>
      <c r="C891" s="67"/>
      <c r="D891" s="88"/>
      <c r="E891" s="88"/>
      <c r="F891" s="67"/>
    </row>
    <row r="892" ht="13.5" customHeight="1">
      <c r="A892" s="86"/>
      <c r="B892" s="87"/>
      <c r="C892" s="67"/>
      <c r="D892" s="88"/>
      <c r="E892" s="88"/>
      <c r="F892" s="67"/>
    </row>
    <row r="893" ht="13.5" customHeight="1">
      <c r="A893" s="86"/>
      <c r="B893" s="87"/>
      <c r="C893" s="67"/>
      <c r="D893" s="88"/>
      <c r="E893" s="88"/>
      <c r="F893" s="67"/>
    </row>
    <row r="894" ht="13.5" customHeight="1">
      <c r="A894" s="86"/>
      <c r="B894" s="87"/>
      <c r="C894" s="67"/>
      <c r="D894" s="88"/>
      <c r="E894" s="88"/>
      <c r="F894" s="67"/>
    </row>
    <row r="895" ht="13.5" customHeight="1">
      <c r="A895" s="86"/>
      <c r="B895" s="87"/>
      <c r="C895" s="67"/>
      <c r="D895" s="88"/>
      <c r="E895" s="88"/>
      <c r="F895" s="67"/>
    </row>
    <row r="896" ht="13.5" customHeight="1">
      <c r="A896" s="86"/>
      <c r="B896" s="87"/>
      <c r="C896" s="67"/>
      <c r="D896" s="88"/>
      <c r="E896" s="88"/>
      <c r="F896" s="67"/>
    </row>
    <row r="897" ht="13.5" customHeight="1">
      <c r="A897" s="86"/>
      <c r="B897" s="87"/>
      <c r="C897" s="67"/>
      <c r="D897" s="88"/>
      <c r="E897" s="88"/>
      <c r="F897" s="67"/>
    </row>
    <row r="898" ht="13.5" customHeight="1">
      <c r="A898" s="86"/>
      <c r="B898" s="87"/>
      <c r="C898" s="67"/>
      <c r="D898" s="88"/>
      <c r="E898" s="88"/>
      <c r="F898" s="67"/>
    </row>
    <row r="899" ht="13.5" customHeight="1">
      <c r="A899" s="86"/>
      <c r="B899" s="87"/>
      <c r="C899" s="67"/>
      <c r="D899" s="88"/>
      <c r="E899" s="88"/>
      <c r="F899" s="67"/>
    </row>
    <row r="900" ht="13.5" customHeight="1">
      <c r="A900" s="86"/>
      <c r="B900" s="87"/>
      <c r="C900" s="67"/>
      <c r="D900" s="88"/>
      <c r="E900" s="88"/>
      <c r="F900" s="67"/>
    </row>
    <row r="901" ht="13.5" customHeight="1">
      <c r="A901" s="86"/>
      <c r="B901" s="87"/>
      <c r="C901" s="67"/>
      <c r="D901" s="88"/>
      <c r="E901" s="88"/>
      <c r="F901" s="67"/>
    </row>
    <row r="902" ht="13.5" customHeight="1">
      <c r="A902" s="86"/>
      <c r="B902" s="87"/>
      <c r="C902" s="67"/>
      <c r="D902" s="88"/>
      <c r="E902" s="88"/>
      <c r="F902" s="67"/>
    </row>
    <row r="903" ht="13.5" customHeight="1">
      <c r="A903" s="86"/>
      <c r="B903" s="87"/>
      <c r="C903" s="67"/>
      <c r="D903" s="88"/>
      <c r="E903" s="88"/>
      <c r="F903" s="67"/>
    </row>
    <row r="904" ht="13.5" customHeight="1">
      <c r="A904" s="86"/>
      <c r="B904" s="87"/>
      <c r="C904" s="67"/>
      <c r="D904" s="88"/>
      <c r="E904" s="88"/>
      <c r="F904" s="67"/>
    </row>
    <row r="905" ht="13.5" customHeight="1">
      <c r="A905" s="86"/>
      <c r="B905" s="87"/>
      <c r="C905" s="67"/>
      <c r="D905" s="88"/>
      <c r="E905" s="88"/>
      <c r="F905" s="67"/>
    </row>
    <row r="906" ht="13.5" customHeight="1">
      <c r="A906" s="86"/>
      <c r="B906" s="87"/>
      <c r="C906" s="67"/>
      <c r="D906" s="88"/>
      <c r="E906" s="88"/>
      <c r="F906" s="67"/>
    </row>
    <row r="907" ht="13.5" customHeight="1">
      <c r="A907" s="86"/>
      <c r="B907" s="87"/>
      <c r="C907" s="67"/>
      <c r="D907" s="88"/>
      <c r="E907" s="88"/>
      <c r="F907" s="67"/>
    </row>
    <row r="908" ht="13.5" customHeight="1">
      <c r="A908" s="86"/>
      <c r="B908" s="87"/>
      <c r="C908" s="67"/>
      <c r="D908" s="88"/>
      <c r="E908" s="88"/>
      <c r="F908" s="67"/>
    </row>
    <row r="909" ht="13.5" customHeight="1">
      <c r="A909" s="86"/>
      <c r="B909" s="87"/>
      <c r="C909" s="67"/>
      <c r="D909" s="88"/>
      <c r="E909" s="88"/>
      <c r="F909" s="67"/>
    </row>
    <row r="910" ht="13.5" customHeight="1">
      <c r="A910" s="86"/>
      <c r="B910" s="87"/>
      <c r="C910" s="67"/>
      <c r="D910" s="88"/>
      <c r="E910" s="88"/>
      <c r="F910" s="67"/>
    </row>
    <row r="911" ht="13.5" customHeight="1">
      <c r="A911" s="86"/>
      <c r="B911" s="87"/>
      <c r="C911" s="67"/>
      <c r="D911" s="88"/>
      <c r="E911" s="88"/>
      <c r="F911" s="67"/>
    </row>
    <row r="912" ht="13.5" customHeight="1">
      <c r="A912" s="86"/>
      <c r="B912" s="87"/>
      <c r="C912" s="67"/>
      <c r="D912" s="88"/>
      <c r="E912" s="88"/>
      <c r="F912" s="67"/>
    </row>
    <row r="913" ht="13.5" customHeight="1">
      <c r="A913" s="86"/>
      <c r="B913" s="87"/>
      <c r="C913" s="67"/>
      <c r="D913" s="88"/>
      <c r="E913" s="88"/>
      <c r="F913" s="67"/>
    </row>
    <row r="914" ht="13.5" customHeight="1">
      <c r="A914" s="86"/>
      <c r="B914" s="87"/>
      <c r="C914" s="67"/>
      <c r="D914" s="88"/>
      <c r="E914" s="88"/>
      <c r="F914" s="67"/>
    </row>
    <row r="915" ht="13.5" customHeight="1">
      <c r="A915" s="86"/>
      <c r="B915" s="87"/>
      <c r="C915" s="67"/>
      <c r="D915" s="88"/>
      <c r="E915" s="88"/>
      <c r="F915" s="67"/>
    </row>
    <row r="916" ht="13.5" customHeight="1">
      <c r="A916" s="86"/>
      <c r="B916" s="87"/>
      <c r="C916" s="67"/>
      <c r="D916" s="88"/>
      <c r="E916" s="88"/>
      <c r="F916" s="67"/>
    </row>
    <row r="917" ht="13.5" customHeight="1">
      <c r="A917" s="86"/>
      <c r="B917" s="87"/>
      <c r="C917" s="67"/>
      <c r="D917" s="88"/>
      <c r="E917" s="88"/>
      <c r="F917" s="67"/>
    </row>
    <row r="918" ht="13.5" customHeight="1">
      <c r="A918" s="86"/>
      <c r="B918" s="87"/>
      <c r="C918" s="67"/>
      <c r="D918" s="88"/>
      <c r="E918" s="88"/>
      <c r="F918" s="67"/>
    </row>
    <row r="919" ht="13.5" customHeight="1">
      <c r="A919" s="86"/>
      <c r="B919" s="87"/>
      <c r="C919" s="67"/>
      <c r="D919" s="88"/>
      <c r="E919" s="88"/>
      <c r="F919" s="67"/>
    </row>
    <row r="920" ht="13.5" customHeight="1">
      <c r="A920" s="86"/>
      <c r="B920" s="87"/>
      <c r="C920" s="67"/>
      <c r="D920" s="88"/>
      <c r="E920" s="88"/>
      <c r="F920" s="67"/>
    </row>
    <row r="921" ht="13.5" customHeight="1">
      <c r="A921" s="86"/>
      <c r="B921" s="87"/>
      <c r="C921" s="67"/>
      <c r="D921" s="88"/>
      <c r="E921" s="88"/>
      <c r="F921" s="67"/>
    </row>
    <row r="922" ht="13.5" customHeight="1">
      <c r="A922" s="86"/>
      <c r="B922" s="87"/>
      <c r="C922" s="67"/>
      <c r="D922" s="88"/>
      <c r="E922" s="88"/>
      <c r="F922" s="67"/>
    </row>
    <row r="923" ht="13.5" customHeight="1">
      <c r="A923" s="86"/>
      <c r="B923" s="87"/>
      <c r="C923" s="67"/>
      <c r="D923" s="88"/>
      <c r="E923" s="88"/>
      <c r="F923" s="67"/>
    </row>
    <row r="924" ht="13.5" customHeight="1">
      <c r="A924" s="86"/>
      <c r="B924" s="87"/>
      <c r="C924" s="67"/>
      <c r="D924" s="88"/>
      <c r="E924" s="88"/>
      <c r="F924" s="67"/>
    </row>
    <row r="925" ht="13.5" customHeight="1">
      <c r="A925" s="86"/>
      <c r="B925" s="87"/>
      <c r="C925" s="67"/>
      <c r="D925" s="88"/>
      <c r="E925" s="88"/>
      <c r="F925" s="67"/>
    </row>
    <row r="926" ht="13.5" customHeight="1">
      <c r="A926" s="86"/>
      <c r="B926" s="87"/>
      <c r="C926" s="67"/>
      <c r="D926" s="88"/>
      <c r="E926" s="88"/>
      <c r="F926" s="67"/>
    </row>
    <row r="927" ht="13.5" customHeight="1">
      <c r="A927" s="86"/>
      <c r="B927" s="87"/>
      <c r="C927" s="67"/>
      <c r="D927" s="88"/>
      <c r="E927" s="88"/>
      <c r="F927" s="67"/>
    </row>
    <row r="928" ht="13.5" customHeight="1">
      <c r="A928" s="86"/>
      <c r="B928" s="87"/>
      <c r="C928" s="67"/>
      <c r="D928" s="88"/>
      <c r="E928" s="88"/>
      <c r="F928" s="67"/>
    </row>
    <row r="929" ht="13.5" customHeight="1">
      <c r="A929" s="86"/>
      <c r="B929" s="87"/>
      <c r="C929" s="67"/>
      <c r="D929" s="88"/>
      <c r="E929" s="88"/>
      <c r="F929" s="67"/>
    </row>
    <row r="930" ht="13.5" customHeight="1">
      <c r="A930" s="86"/>
      <c r="B930" s="87"/>
      <c r="C930" s="67"/>
      <c r="D930" s="88"/>
      <c r="E930" s="88"/>
      <c r="F930" s="67"/>
    </row>
    <row r="931" ht="13.5" customHeight="1">
      <c r="A931" s="86"/>
      <c r="B931" s="87"/>
      <c r="C931" s="67"/>
      <c r="D931" s="88"/>
      <c r="E931" s="88"/>
      <c r="F931" s="67"/>
    </row>
    <row r="932" ht="13.5" customHeight="1">
      <c r="A932" s="86"/>
      <c r="B932" s="87"/>
      <c r="C932" s="67"/>
      <c r="D932" s="88"/>
      <c r="E932" s="88"/>
      <c r="F932" s="67"/>
    </row>
    <row r="933" ht="13.5" customHeight="1">
      <c r="A933" s="86"/>
      <c r="B933" s="87"/>
      <c r="C933" s="67"/>
      <c r="D933" s="88"/>
      <c r="E933" s="88"/>
      <c r="F933" s="67"/>
    </row>
    <row r="934" ht="13.5" customHeight="1">
      <c r="A934" s="86"/>
      <c r="B934" s="87"/>
      <c r="C934" s="67"/>
      <c r="D934" s="88"/>
      <c r="E934" s="88"/>
      <c r="F934" s="67"/>
    </row>
    <row r="935" ht="13.5" customHeight="1">
      <c r="A935" s="86"/>
      <c r="B935" s="87"/>
      <c r="C935" s="67"/>
      <c r="D935" s="88"/>
      <c r="E935" s="88"/>
      <c r="F935" s="67"/>
    </row>
    <row r="936" ht="13.5" customHeight="1">
      <c r="A936" s="86"/>
      <c r="B936" s="87"/>
      <c r="C936" s="67"/>
      <c r="D936" s="88"/>
      <c r="E936" s="88"/>
      <c r="F936" s="67"/>
    </row>
    <row r="937" ht="13.5" customHeight="1">
      <c r="A937" s="86"/>
      <c r="B937" s="87"/>
      <c r="C937" s="67"/>
      <c r="D937" s="88"/>
      <c r="E937" s="88"/>
      <c r="F937" s="67"/>
    </row>
    <row r="938" ht="13.5" customHeight="1">
      <c r="A938" s="86"/>
      <c r="B938" s="87"/>
      <c r="C938" s="67"/>
      <c r="D938" s="88"/>
      <c r="E938" s="88"/>
      <c r="F938" s="67"/>
    </row>
    <row r="939" ht="13.5" customHeight="1">
      <c r="A939" s="86"/>
      <c r="B939" s="87"/>
      <c r="C939" s="67"/>
      <c r="D939" s="88"/>
      <c r="E939" s="88"/>
      <c r="F939" s="67"/>
    </row>
    <row r="940" ht="13.5" customHeight="1">
      <c r="A940" s="86"/>
      <c r="B940" s="87"/>
      <c r="C940" s="67"/>
      <c r="D940" s="88"/>
      <c r="E940" s="88"/>
      <c r="F940" s="67"/>
    </row>
    <row r="941" ht="13.5" customHeight="1">
      <c r="A941" s="86"/>
      <c r="B941" s="87"/>
      <c r="C941" s="67"/>
      <c r="D941" s="88"/>
      <c r="E941" s="88"/>
      <c r="F941" s="67"/>
    </row>
    <row r="942" ht="13.5" customHeight="1">
      <c r="A942" s="86"/>
      <c r="B942" s="87"/>
      <c r="C942" s="67"/>
      <c r="D942" s="88"/>
      <c r="E942" s="88"/>
      <c r="F942" s="67"/>
    </row>
    <row r="943" ht="13.5" customHeight="1">
      <c r="A943" s="86"/>
      <c r="B943" s="87"/>
      <c r="C943" s="67"/>
      <c r="D943" s="88"/>
      <c r="E943" s="88"/>
      <c r="F943" s="67"/>
    </row>
    <row r="944" ht="13.5" customHeight="1">
      <c r="A944" s="86"/>
      <c r="B944" s="87"/>
      <c r="C944" s="67"/>
      <c r="D944" s="88"/>
      <c r="E944" s="88"/>
      <c r="F944" s="67"/>
    </row>
    <row r="945" ht="13.5" customHeight="1">
      <c r="A945" s="86"/>
      <c r="B945" s="87"/>
      <c r="C945" s="67"/>
      <c r="D945" s="88"/>
      <c r="E945" s="88"/>
      <c r="F945" s="67"/>
    </row>
    <row r="946" ht="13.5" customHeight="1">
      <c r="A946" s="86"/>
      <c r="B946" s="87"/>
      <c r="C946" s="67"/>
      <c r="D946" s="88"/>
      <c r="E946" s="88"/>
      <c r="F946" s="67"/>
    </row>
    <row r="947" ht="13.5" customHeight="1">
      <c r="A947" s="86"/>
      <c r="B947" s="87"/>
      <c r="C947" s="67"/>
      <c r="D947" s="88"/>
      <c r="E947" s="88"/>
      <c r="F947" s="67"/>
    </row>
    <row r="948" ht="13.5" customHeight="1">
      <c r="A948" s="86"/>
      <c r="B948" s="87"/>
      <c r="C948" s="67"/>
      <c r="D948" s="88"/>
      <c r="E948" s="88"/>
      <c r="F948" s="67"/>
    </row>
    <row r="949" ht="13.5" customHeight="1">
      <c r="A949" s="86"/>
      <c r="B949" s="87"/>
      <c r="C949" s="67"/>
      <c r="D949" s="88"/>
      <c r="E949" s="88"/>
      <c r="F949" s="67"/>
    </row>
    <row r="950" ht="13.5" customHeight="1">
      <c r="A950" s="86"/>
      <c r="B950" s="87"/>
      <c r="C950" s="67"/>
      <c r="D950" s="88"/>
      <c r="E950" s="88"/>
      <c r="F950" s="67"/>
    </row>
    <row r="951" ht="13.5" customHeight="1">
      <c r="A951" s="86"/>
      <c r="B951" s="87"/>
      <c r="C951" s="67"/>
      <c r="D951" s="88"/>
      <c r="E951" s="88"/>
      <c r="F951" s="67"/>
    </row>
    <row r="952" ht="13.5" customHeight="1">
      <c r="A952" s="86"/>
      <c r="B952" s="87"/>
      <c r="C952" s="67"/>
      <c r="D952" s="88"/>
      <c r="E952" s="88"/>
      <c r="F952" s="67"/>
    </row>
    <row r="953" ht="13.5" customHeight="1">
      <c r="A953" s="86"/>
      <c r="B953" s="87"/>
      <c r="C953" s="67"/>
      <c r="D953" s="88"/>
      <c r="E953" s="88"/>
      <c r="F953" s="67"/>
    </row>
    <row r="954" ht="13.5" customHeight="1">
      <c r="A954" s="86"/>
      <c r="B954" s="87"/>
      <c r="C954" s="67"/>
      <c r="D954" s="88"/>
      <c r="E954" s="88"/>
      <c r="F954" s="67"/>
    </row>
    <row r="955" ht="13.5" customHeight="1">
      <c r="A955" s="86"/>
      <c r="B955" s="87"/>
      <c r="C955" s="67"/>
      <c r="D955" s="88"/>
      <c r="E955" s="88"/>
      <c r="F955" s="67"/>
    </row>
    <row r="956" ht="13.5" customHeight="1">
      <c r="A956" s="86"/>
      <c r="B956" s="87"/>
      <c r="C956" s="67"/>
      <c r="D956" s="88"/>
      <c r="E956" s="88"/>
      <c r="F956" s="67"/>
    </row>
    <row r="957" ht="13.5" customHeight="1">
      <c r="A957" s="86"/>
      <c r="B957" s="87"/>
      <c r="C957" s="67"/>
      <c r="D957" s="88"/>
      <c r="E957" s="88"/>
      <c r="F957" s="67"/>
    </row>
    <row r="958" ht="13.5" customHeight="1">
      <c r="A958" s="86"/>
      <c r="B958" s="87"/>
      <c r="C958" s="67"/>
      <c r="D958" s="88"/>
      <c r="E958" s="88"/>
      <c r="F958" s="67"/>
    </row>
    <row r="959" ht="13.5" customHeight="1">
      <c r="A959" s="86"/>
      <c r="B959" s="87"/>
      <c r="C959" s="67"/>
      <c r="D959" s="88"/>
      <c r="E959" s="88"/>
      <c r="F959" s="67"/>
    </row>
    <row r="960" ht="13.5" customHeight="1">
      <c r="A960" s="86"/>
      <c r="B960" s="87"/>
      <c r="C960" s="67"/>
      <c r="D960" s="88"/>
      <c r="E960" s="88"/>
      <c r="F960" s="67"/>
    </row>
    <row r="961" ht="13.5" customHeight="1">
      <c r="A961" s="86"/>
      <c r="B961" s="87"/>
      <c r="C961" s="67"/>
      <c r="D961" s="88"/>
      <c r="E961" s="88"/>
      <c r="F961" s="67"/>
    </row>
    <row r="962" ht="13.5" customHeight="1">
      <c r="A962" s="86"/>
      <c r="B962" s="87"/>
      <c r="C962" s="67"/>
      <c r="D962" s="88"/>
      <c r="E962" s="88"/>
      <c r="F962" s="67"/>
    </row>
    <row r="963" ht="13.5" customHeight="1">
      <c r="A963" s="86"/>
      <c r="B963" s="87"/>
      <c r="C963" s="67"/>
      <c r="D963" s="88"/>
      <c r="E963" s="88"/>
      <c r="F963" s="67"/>
    </row>
    <row r="964" ht="13.5" customHeight="1">
      <c r="A964" s="86"/>
      <c r="B964" s="87"/>
      <c r="C964" s="67"/>
      <c r="D964" s="88"/>
      <c r="E964" s="88"/>
      <c r="F964" s="67"/>
    </row>
    <row r="965" ht="13.5" customHeight="1">
      <c r="A965" s="86"/>
      <c r="B965" s="87"/>
      <c r="C965" s="67"/>
      <c r="D965" s="88"/>
      <c r="E965" s="88"/>
      <c r="F965" s="67"/>
    </row>
    <row r="966" ht="13.5" customHeight="1">
      <c r="A966" s="86"/>
      <c r="B966" s="87"/>
      <c r="C966" s="67"/>
      <c r="D966" s="88"/>
      <c r="E966" s="88"/>
      <c r="F966" s="67"/>
    </row>
    <row r="967" ht="13.5" customHeight="1">
      <c r="A967" s="86"/>
      <c r="B967" s="87"/>
      <c r="C967" s="67"/>
      <c r="D967" s="88"/>
      <c r="E967" s="88"/>
      <c r="F967" s="67"/>
    </row>
    <row r="968" ht="13.5" customHeight="1">
      <c r="A968" s="86"/>
      <c r="B968" s="87"/>
      <c r="C968" s="67"/>
      <c r="D968" s="88"/>
      <c r="E968" s="88"/>
      <c r="F968" s="67"/>
    </row>
    <row r="969" ht="13.5" customHeight="1">
      <c r="A969" s="86"/>
      <c r="B969" s="87"/>
      <c r="C969" s="67"/>
      <c r="D969" s="88"/>
      <c r="E969" s="88"/>
      <c r="F969" s="67"/>
    </row>
    <row r="970" ht="13.5" customHeight="1">
      <c r="A970" s="86"/>
      <c r="B970" s="87"/>
      <c r="C970" s="67"/>
      <c r="D970" s="88"/>
      <c r="E970" s="88"/>
      <c r="F970" s="67"/>
    </row>
    <row r="971" ht="13.5" customHeight="1">
      <c r="A971" s="86"/>
      <c r="B971" s="87"/>
      <c r="C971" s="67"/>
      <c r="D971" s="88"/>
      <c r="E971" s="88"/>
      <c r="F971" s="67"/>
    </row>
    <row r="972" ht="13.5" customHeight="1">
      <c r="A972" s="86"/>
      <c r="B972" s="87"/>
      <c r="C972" s="67"/>
      <c r="D972" s="88"/>
      <c r="E972" s="88"/>
      <c r="F972" s="67"/>
    </row>
    <row r="973" ht="13.5" customHeight="1">
      <c r="A973" s="86"/>
      <c r="B973" s="87"/>
      <c r="C973" s="67"/>
      <c r="D973" s="88"/>
      <c r="E973" s="88"/>
      <c r="F973" s="67"/>
    </row>
    <row r="974" ht="13.5" customHeight="1">
      <c r="A974" s="86"/>
      <c r="B974" s="87"/>
      <c r="C974" s="67"/>
      <c r="D974" s="88"/>
      <c r="E974" s="88"/>
      <c r="F974" s="67"/>
    </row>
    <row r="975" ht="13.5" customHeight="1">
      <c r="A975" s="86"/>
      <c r="B975" s="87"/>
      <c r="C975" s="67"/>
      <c r="D975" s="88"/>
      <c r="E975" s="88"/>
      <c r="F975" s="67"/>
    </row>
    <row r="976" ht="13.5" customHeight="1">
      <c r="A976" s="86"/>
      <c r="B976" s="87"/>
      <c r="C976" s="67"/>
      <c r="D976" s="88"/>
      <c r="E976" s="88"/>
      <c r="F976" s="67"/>
    </row>
    <row r="977" ht="13.5" customHeight="1">
      <c r="A977" s="86"/>
      <c r="B977" s="87"/>
      <c r="C977" s="67"/>
      <c r="D977" s="88"/>
      <c r="E977" s="88"/>
      <c r="F977" s="67"/>
    </row>
    <row r="978" ht="13.5" customHeight="1">
      <c r="A978" s="86"/>
      <c r="B978" s="87"/>
      <c r="C978" s="67"/>
      <c r="D978" s="88"/>
      <c r="E978" s="88"/>
      <c r="F978" s="67"/>
    </row>
    <row r="979" ht="13.5" customHeight="1">
      <c r="A979" s="86"/>
      <c r="B979" s="87"/>
      <c r="C979" s="67"/>
      <c r="D979" s="88"/>
      <c r="E979" s="88"/>
      <c r="F979" s="67"/>
    </row>
    <row r="980" ht="13.5" customHeight="1">
      <c r="A980" s="86"/>
      <c r="B980" s="87"/>
      <c r="C980" s="67"/>
      <c r="D980" s="88"/>
      <c r="E980" s="88"/>
      <c r="F980" s="67"/>
    </row>
    <row r="981" ht="13.5" customHeight="1">
      <c r="A981" s="86"/>
      <c r="B981" s="87"/>
      <c r="C981" s="67"/>
      <c r="D981" s="88"/>
      <c r="E981" s="88"/>
      <c r="F981" s="67"/>
    </row>
    <row r="982" ht="13.5" customHeight="1">
      <c r="A982" s="86"/>
      <c r="B982" s="87"/>
      <c r="C982" s="67"/>
      <c r="D982" s="88"/>
      <c r="E982" s="88"/>
      <c r="F982" s="67"/>
    </row>
    <row r="983" ht="13.5" customHeight="1">
      <c r="A983" s="86"/>
      <c r="B983" s="87"/>
      <c r="C983" s="67"/>
      <c r="D983" s="88"/>
      <c r="E983" s="88"/>
      <c r="F983" s="67"/>
    </row>
    <row r="984" ht="13.5" customHeight="1">
      <c r="A984" s="86"/>
      <c r="B984" s="87"/>
      <c r="C984" s="67"/>
      <c r="D984" s="88"/>
      <c r="E984" s="88"/>
      <c r="F984" s="67"/>
    </row>
    <row r="985" ht="13.5" customHeight="1">
      <c r="A985" s="86"/>
      <c r="B985" s="87"/>
      <c r="C985" s="67"/>
      <c r="D985" s="88"/>
      <c r="E985" s="88"/>
      <c r="F985" s="67"/>
    </row>
    <row r="986" ht="13.5" customHeight="1">
      <c r="A986" s="86"/>
      <c r="B986" s="87"/>
      <c r="C986" s="67"/>
      <c r="D986" s="88"/>
      <c r="E986" s="88"/>
      <c r="F986" s="67"/>
    </row>
    <row r="987" ht="13.5" customHeight="1">
      <c r="A987" s="86"/>
      <c r="B987" s="87"/>
      <c r="C987" s="67"/>
      <c r="D987" s="88"/>
      <c r="E987" s="88"/>
      <c r="F987" s="67"/>
    </row>
    <row r="988" ht="13.5" customHeight="1">
      <c r="A988" s="86"/>
      <c r="B988" s="87"/>
      <c r="C988" s="67"/>
      <c r="D988" s="88"/>
      <c r="E988" s="88"/>
      <c r="F988" s="67"/>
    </row>
    <row r="989" ht="13.5" customHeight="1">
      <c r="A989" s="86"/>
      <c r="B989" s="87"/>
      <c r="C989" s="67"/>
      <c r="D989" s="88"/>
      <c r="E989" s="88"/>
      <c r="F989" s="67"/>
    </row>
    <row r="990" ht="13.5" customHeight="1">
      <c r="A990" s="86"/>
      <c r="B990" s="87"/>
      <c r="C990" s="67"/>
      <c r="D990" s="88"/>
      <c r="E990" s="88"/>
      <c r="F990" s="67"/>
    </row>
    <row r="991" ht="13.5" customHeight="1">
      <c r="A991" s="86"/>
      <c r="B991" s="87"/>
      <c r="C991" s="67"/>
      <c r="D991" s="88"/>
      <c r="E991" s="88"/>
      <c r="F991" s="67"/>
    </row>
    <row r="992" ht="13.5" customHeight="1">
      <c r="A992" s="86"/>
      <c r="B992" s="87"/>
      <c r="C992" s="67"/>
      <c r="D992" s="88"/>
      <c r="E992" s="88"/>
      <c r="F992" s="67"/>
    </row>
    <row r="993" ht="13.5" customHeight="1">
      <c r="A993" s="86"/>
      <c r="B993" s="87"/>
      <c r="C993" s="67"/>
      <c r="D993" s="88"/>
      <c r="E993" s="88"/>
      <c r="F993" s="67"/>
    </row>
    <row r="994" ht="13.5" customHeight="1">
      <c r="A994" s="86"/>
      <c r="B994" s="87"/>
      <c r="C994" s="67"/>
      <c r="D994" s="88"/>
      <c r="E994" s="88"/>
      <c r="F994" s="67"/>
    </row>
    <row r="995" ht="13.5" customHeight="1">
      <c r="A995" s="86"/>
      <c r="B995" s="87"/>
      <c r="C995" s="67"/>
      <c r="D995" s="88"/>
      <c r="E995" s="88"/>
      <c r="F995" s="67"/>
    </row>
    <row r="996" ht="13.5" customHeight="1">
      <c r="A996" s="86"/>
      <c r="B996" s="87"/>
      <c r="C996" s="67"/>
      <c r="D996" s="88"/>
      <c r="E996" s="88"/>
      <c r="F996" s="67"/>
    </row>
    <row r="997" ht="13.5" customHeight="1">
      <c r="A997" s="86"/>
      <c r="B997" s="87"/>
      <c r="C997" s="67"/>
      <c r="D997" s="88"/>
      <c r="E997" s="88"/>
      <c r="F997" s="67"/>
    </row>
    <row r="998" ht="13.5" customHeight="1">
      <c r="A998" s="86"/>
      <c r="B998" s="87"/>
      <c r="C998" s="67"/>
      <c r="D998" s="88"/>
      <c r="E998" s="88"/>
      <c r="F998" s="67"/>
    </row>
    <row r="999" ht="13.5" customHeight="1">
      <c r="A999" s="86"/>
      <c r="B999" s="87"/>
      <c r="C999" s="67"/>
      <c r="D999" s="88"/>
      <c r="E999" s="88"/>
      <c r="F999" s="67"/>
    </row>
    <row r="1000" ht="13.5" customHeight="1">
      <c r="A1000" s="86"/>
      <c r="B1000" s="87"/>
      <c r="C1000" s="67"/>
      <c r="D1000" s="88"/>
      <c r="E1000" s="88"/>
      <c r="F1000" s="67"/>
    </row>
    <row r="1001" ht="13.5" customHeight="1">
      <c r="A1001" s="86"/>
      <c r="B1001" s="87"/>
      <c r="C1001" s="67"/>
      <c r="D1001" s="88"/>
      <c r="E1001" s="88"/>
      <c r="F1001" s="67"/>
    </row>
    <row r="1002" ht="13.5" customHeight="1">
      <c r="A1002" s="86"/>
      <c r="B1002" s="87"/>
      <c r="C1002" s="67"/>
      <c r="D1002" s="88"/>
      <c r="E1002" s="88"/>
      <c r="F1002" s="67"/>
    </row>
    <row r="1003" ht="13.5" customHeight="1">
      <c r="A1003" s="86"/>
      <c r="B1003" s="87"/>
      <c r="C1003" s="67"/>
      <c r="D1003" s="88"/>
      <c r="E1003" s="88"/>
      <c r="F1003" s="67"/>
    </row>
    <row r="1004" ht="13.5" customHeight="1">
      <c r="A1004" s="86"/>
      <c r="B1004" s="87"/>
      <c r="C1004" s="67"/>
      <c r="D1004" s="88"/>
      <c r="E1004" s="88"/>
      <c r="F1004" s="67"/>
    </row>
    <row r="1005" ht="13.5" customHeight="1">
      <c r="A1005" s="86"/>
      <c r="B1005" s="87"/>
      <c r="C1005" s="67"/>
      <c r="D1005" s="88"/>
      <c r="E1005" s="88"/>
      <c r="F1005" s="67"/>
    </row>
    <row r="1006" ht="13.5" customHeight="1">
      <c r="A1006" s="86"/>
      <c r="B1006" s="87"/>
      <c r="C1006" s="67"/>
      <c r="D1006" s="88"/>
      <c r="E1006" s="88"/>
      <c r="F1006" s="67"/>
    </row>
    <row r="1007" ht="13.5" customHeight="1">
      <c r="A1007" s="86"/>
      <c r="B1007" s="87"/>
      <c r="C1007" s="67"/>
      <c r="D1007" s="88"/>
      <c r="E1007" s="88"/>
      <c r="F1007" s="67"/>
    </row>
    <row r="1008" ht="13.5" customHeight="1">
      <c r="A1008" s="86"/>
      <c r="B1008" s="87"/>
      <c r="C1008" s="67"/>
      <c r="D1008" s="88"/>
      <c r="E1008" s="88"/>
      <c r="F1008" s="67"/>
    </row>
    <row r="1009" ht="13.5" customHeight="1">
      <c r="A1009" s="86"/>
      <c r="B1009" s="87"/>
      <c r="C1009" s="67"/>
      <c r="D1009" s="88"/>
      <c r="E1009" s="88"/>
      <c r="F1009" s="67"/>
    </row>
    <row r="1010" ht="13.5" customHeight="1">
      <c r="A1010" s="86"/>
      <c r="B1010" s="87"/>
      <c r="C1010" s="67"/>
      <c r="D1010" s="88"/>
      <c r="E1010" s="88"/>
      <c r="F1010" s="67"/>
    </row>
    <row r="1011" ht="13.5" customHeight="1">
      <c r="A1011" s="86"/>
      <c r="B1011" s="87"/>
      <c r="C1011" s="67"/>
      <c r="D1011" s="88"/>
      <c r="E1011" s="88"/>
      <c r="F1011" s="67"/>
    </row>
    <row r="1012" ht="13.5" customHeight="1">
      <c r="A1012" s="86"/>
      <c r="B1012" s="87"/>
      <c r="C1012" s="67"/>
      <c r="D1012" s="88"/>
      <c r="E1012" s="88"/>
      <c r="F1012" s="67"/>
    </row>
    <row r="1013" ht="13.5" customHeight="1">
      <c r="A1013" s="86"/>
      <c r="B1013" s="87"/>
      <c r="C1013" s="67"/>
      <c r="D1013" s="88"/>
      <c r="E1013" s="88"/>
      <c r="F1013" s="67"/>
    </row>
    <row r="1014" ht="13.5" customHeight="1">
      <c r="A1014" s="86"/>
      <c r="B1014" s="87"/>
      <c r="C1014" s="67"/>
      <c r="D1014" s="88"/>
      <c r="E1014" s="88"/>
      <c r="F1014" s="67"/>
    </row>
    <row r="1015" ht="13.5" customHeight="1">
      <c r="A1015" s="86"/>
      <c r="B1015" s="87"/>
      <c r="C1015" s="67"/>
      <c r="D1015" s="88"/>
      <c r="E1015" s="88"/>
      <c r="F1015" s="67"/>
    </row>
    <row r="1016" ht="13.5" customHeight="1">
      <c r="A1016" s="86"/>
      <c r="B1016" s="87"/>
      <c r="C1016" s="67"/>
      <c r="D1016" s="88"/>
      <c r="E1016" s="88"/>
      <c r="F1016" s="67"/>
    </row>
    <row r="1017" ht="13.5" customHeight="1">
      <c r="A1017" s="86"/>
      <c r="B1017" s="87"/>
      <c r="C1017" s="67"/>
      <c r="D1017" s="88"/>
      <c r="E1017" s="88"/>
      <c r="F1017" s="67"/>
    </row>
    <row r="1018" ht="13.5" customHeight="1">
      <c r="A1018" s="86"/>
      <c r="B1018" s="87"/>
      <c r="C1018" s="67"/>
      <c r="D1018" s="88"/>
      <c r="E1018" s="88"/>
      <c r="F1018" s="67"/>
    </row>
    <row r="1019" ht="13.5" customHeight="1">
      <c r="A1019" s="86"/>
      <c r="B1019" s="87"/>
      <c r="C1019" s="67"/>
      <c r="D1019" s="88"/>
      <c r="E1019" s="88"/>
      <c r="F1019" s="67"/>
    </row>
    <row r="1020" ht="13.5" customHeight="1">
      <c r="A1020" s="86"/>
      <c r="B1020" s="87"/>
      <c r="C1020" s="67"/>
      <c r="D1020" s="88"/>
      <c r="E1020" s="88"/>
      <c r="F1020" s="67"/>
    </row>
    <row r="1021" ht="13.5" customHeight="1">
      <c r="A1021" s="86"/>
      <c r="B1021" s="87"/>
      <c r="C1021" s="67"/>
      <c r="D1021" s="88"/>
      <c r="E1021" s="88"/>
      <c r="F1021" s="67"/>
    </row>
    <row r="1022" ht="13.5" customHeight="1">
      <c r="A1022" s="86"/>
      <c r="B1022" s="87"/>
      <c r="C1022" s="67"/>
      <c r="D1022" s="88"/>
      <c r="E1022" s="88"/>
      <c r="F1022" s="67"/>
    </row>
    <row r="1023" ht="13.5" customHeight="1">
      <c r="A1023" s="86"/>
      <c r="B1023" s="87"/>
      <c r="C1023" s="67"/>
      <c r="D1023" s="88"/>
      <c r="E1023" s="88"/>
      <c r="F1023" s="67"/>
    </row>
    <row r="1024" ht="13.5" customHeight="1">
      <c r="A1024" s="86"/>
      <c r="B1024" s="87"/>
      <c r="C1024" s="67"/>
      <c r="D1024" s="88"/>
      <c r="E1024" s="88"/>
      <c r="F1024" s="67"/>
    </row>
    <row r="1025" ht="13.5" customHeight="1">
      <c r="A1025" s="86"/>
      <c r="B1025" s="87"/>
      <c r="C1025" s="67"/>
      <c r="D1025" s="88"/>
      <c r="E1025" s="88"/>
      <c r="F1025" s="67"/>
    </row>
    <row r="1026" ht="13.5" customHeight="1">
      <c r="A1026" s="86"/>
      <c r="B1026" s="87"/>
      <c r="C1026" s="67"/>
      <c r="D1026" s="88"/>
      <c r="E1026" s="88"/>
      <c r="F1026" s="67"/>
    </row>
    <row r="1027" ht="13.5" customHeight="1">
      <c r="A1027" s="86"/>
      <c r="B1027" s="87"/>
      <c r="C1027" s="67"/>
      <c r="D1027" s="88"/>
      <c r="E1027" s="88"/>
      <c r="F1027" s="67"/>
    </row>
    <row r="1028" ht="13.5" customHeight="1">
      <c r="A1028" s="86"/>
      <c r="B1028" s="87"/>
      <c r="C1028" s="67"/>
      <c r="D1028" s="88"/>
      <c r="E1028" s="88"/>
      <c r="F1028" s="67"/>
    </row>
    <row r="1029" ht="13.5" customHeight="1">
      <c r="A1029" s="86"/>
      <c r="B1029" s="87"/>
      <c r="C1029" s="67"/>
      <c r="D1029" s="88"/>
      <c r="E1029" s="88"/>
      <c r="F1029" s="67"/>
    </row>
    <row r="1030" ht="13.5" customHeight="1">
      <c r="A1030" s="86"/>
      <c r="B1030" s="87"/>
      <c r="C1030" s="67"/>
      <c r="D1030" s="88"/>
      <c r="E1030" s="88"/>
      <c r="F1030" s="67"/>
    </row>
    <row r="1031" ht="13.5" customHeight="1">
      <c r="A1031" s="86"/>
      <c r="B1031" s="87"/>
      <c r="C1031" s="67"/>
      <c r="D1031" s="88"/>
      <c r="E1031" s="88"/>
      <c r="F1031" s="67"/>
    </row>
    <row r="1032" ht="13.5" customHeight="1">
      <c r="A1032" s="86"/>
      <c r="B1032" s="87"/>
      <c r="C1032" s="67"/>
      <c r="D1032" s="88"/>
      <c r="E1032" s="88"/>
      <c r="F1032" s="67"/>
    </row>
    <row r="1033" ht="13.5" customHeight="1">
      <c r="A1033" s="86"/>
      <c r="B1033" s="87"/>
      <c r="C1033" s="67"/>
      <c r="D1033" s="88"/>
      <c r="E1033" s="88"/>
      <c r="F1033" s="67"/>
    </row>
    <row r="1034" ht="13.5" customHeight="1">
      <c r="A1034" s="86"/>
      <c r="B1034" s="87"/>
      <c r="C1034" s="67"/>
      <c r="D1034" s="88"/>
      <c r="E1034" s="88"/>
      <c r="F1034" s="67"/>
    </row>
    <row r="1035" ht="13.5" customHeight="1">
      <c r="A1035" s="86"/>
      <c r="B1035" s="87"/>
      <c r="C1035" s="67"/>
      <c r="D1035" s="88"/>
      <c r="E1035" s="88"/>
      <c r="F1035" s="67"/>
    </row>
    <row r="1036" ht="13.5" customHeight="1">
      <c r="A1036" s="86"/>
      <c r="B1036" s="87"/>
      <c r="C1036" s="67"/>
      <c r="D1036" s="88"/>
      <c r="E1036" s="88"/>
      <c r="F1036" s="67"/>
    </row>
    <row r="1037" ht="13.5" customHeight="1">
      <c r="A1037" s="86"/>
      <c r="B1037" s="87"/>
      <c r="C1037" s="67"/>
      <c r="D1037" s="88"/>
      <c r="E1037" s="88"/>
      <c r="F1037" s="67"/>
    </row>
    <row r="1038" ht="13.5" customHeight="1">
      <c r="A1038" s="86"/>
      <c r="B1038" s="87"/>
      <c r="C1038" s="67"/>
      <c r="D1038" s="88"/>
      <c r="E1038" s="88"/>
      <c r="F1038" s="67"/>
    </row>
    <row r="1039" ht="13.5" customHeight="1">
      <c r="A1039" s="86"/>
      <c r="B1039" s="87"/>
      <c r="C1039" s="67"/>
      <c r="D1039" s="88"/>
      <c r="E1039" s="88"/>
      <c r="F1039" s="67"/>
    </row>
    <row r="1040" ht="13.5" customHeight="1">
      <c r="A1040" s="86"/>
      <c r="B1040" s="87"/>
      <c r="C1040" s="67"/>
      <c r="D1040" s="88"/>
      <c r="E1040" s="88"/>
      <c r="F1040" s="67"/>
    </row>
    <row r="1041" ht="13.5" customHeight="1">
      <c r="A1041" s="86"/>
      <c r="B1041" s="87"/>
      <c r="C1041" s="67"/>
      <c r="D1041" s="88"/>
      <c r="E1041" s="88"/>
      <c r="F1041" s="67"/>
    </row>
    <row r="1042" ht="13.5" customHeight="1">
      <c r="A1042" s="86"/>
      <c r="B1042" s="87"/>
      <c r="C1042" s="67"/>
      <c r="D1042" s="88"/>
      <c r="E1042" s="88"/>
      <c r="F1042" s="67"/>
    </row>
    <row r="1043" ht="13.5" customHeight="1">
      <c r="A1043" s="86"/>
      <c r="B1043" s="87"/>
      <c r="C1043" s="67"/>
      <c r="D1043" s="88"/>
      <c r="E1043" s="88"/>
      <c r="F1043" s="67"/>
    </row>
    <row r="1044" ht="13.5" customHeight="1">
      <c r="A1044" s="86"/>
      <c r="B1044" s="87"/>
      <c r="C1044" s="67"/>
      <c r="D1044" s="88"/>
      <c r="E1044" s="88"/>
      <c r="F1044" s="67"/>
    </row>
    <row r="1045" ht="13.5" customHeight="1">
      <c r="A1045" s="86"/>
      <c r="B1045" s="87"/>
      <c r="C1045" s="67"/>
      <c r="D1045" s="88"/>
      <c r="E1045" s="88"/>
      <c r="F1045" s="67"/>
    </row>
    <row r="1046" ht="13.5" customHeight="1">
      <c r="A1046" s="86"/>
      <c r="B1046" s="87"/>
      <c r="C1046" s="67"/>
      <c r="D1046" s="88"/>
      <c r="E1046" s="88"/>
      <c r="F1046" s="67"/>
    </row>
    <row r="1047" ht="13.5" customHeight="1">
      <c r="A1047" s="86"/>
      <c r="B1047" s="87"/>
      <c r="C1047" s="67"/>
      <c r="D1047" s="88"/>
      <c r="E1047" s="88"/>
      <c r="F1047" s="67"/>
    </row>
    <row r="1048" ht="13.5" customHeight="1">
      <c r="A1048" s="86"/>
      <c r="B1048" s="87"/>
      <c r="C1048" s="67"/>
      <c r="D1048" s="88"/>
      <c r="E1048" s="88"/>
      <c r="F1048" s="67"/>
    </row>
    <row r="1049" ht="13.5" customHeight="1">
      <c r="A1049" s="86"/>
      <c r="B1049" s="87"/>
      <c r="C1049" s="67"/>
      <c r="D1049" s="88"/>
      <c r="E1049" s="88"/>
      <c r="F1049" s="67"/>
    </row>
    <row r="1050" ht="13.5" customHeight="1">
      <c r="A1050" s="86"/>
      <c r="B1050" s="87"/>
      <c r="C1050" s="67"/>
      <c r="D1050" s="88"/>
      <c r="E1050" s="88"/>
      <c r="F1050" s="67"/>
    </row>
    <row r="1051" ht="13.5" customHeight="1">
      <c r="A1051" s="86"/>
      <c r="B1051" s="87"/>
      <c r="C1051" s="67"/>
      <c r="D1051" s="88"/>
      <c r="E1051" s="88"/>
      <c r="F1051" s="67"/>
    </row>
    <row r="1052" ht="13.5" customHeight="1">
      <c r="A1052" s="86"/>
      <c r="B1052" s="87"/>
      <c r="C1052" s="67"/>
      <c r="D1052" s="88"/>
      <c r="E1052" s="88"/>
      <c r="F1052" s="67"/>
    </row>
    <row r="1053" ht="13.5" customHeight="1">
      <c r="A1053" s="86"/>
      <c r="B1053" s="87"/>
      <c r="C1053" s="67"/>
      <c r="D1053" s="88"/>
      <c r="E1053" s="88"/>
      <c r="F1053" s="67"/>
    </row>
    <row r="1054" ht="13.5" customHeight="1">
      <c r="A1054" s="86"/>
      <c r="B1054" s="87"/>
      <c r="C1054" s="67"/>
      <c r="D1054" s="88"/>
      <c r="E1054" s="88"/>
      <c r="F1054" s="67"/>
    </row>
    <row r="1055" ht="13.5" customHeight="1">
      <c r="A1055" s="86"/>
      <c r="B1055" s="87"/>
      <c r="C1055" s="67"/>
      <c r="D1055" s="88"/>
      <c r="E1055" s="88"/>
      <c r="F1055" s="67"/>
    </row>
    <row r="1056" ht="13.5" customHeight="1">
      <c r="A1056" s="86"/>
      <c r="B1056" s="87"/>
      <c r="C1056" s="67"/>
      <c r="D1056" s="88"/>
      <c r="E1056" s="88"/>
      <c r="F1056" s="67"/>
    </row>
    <row r="1057" ht="13.5" customHeight="1">
      <c r="A1057" s="86"/>
      <c r="B1057" s="87"/>
      <c r="C1057" s="67"/>
      <c r="D1057" s="88"/>
      <c r="E1057" s="88"/>
      <c r="F1057" s="67"/>
    </row>
    <row r="1058" ht="13.5" customHeight="1">
      <c r="A1058" s="86"/>
      <c r="B1058" s="87"/>
      <c r="C1058" s="67"/>
      <c r="D1058" s="88"/>
      <c r="E1058" s="88"/>
      <c r="F1058" s="67"/>
    </row>
    <row r="1059" ht="13.5" customHeight="1">
      <c r="A1059" s="86"/>
      <c r="B1059" s="87"/>
      <c r="C1059" s="67"/>
      <c r="D1059" s="88"/>
      <c r="E1059" s="88"/>
      <c r="F1059" s="67"/>
    </row>
    <row r="1060" ht="13.5" customHeight="1">
      <c r="A1060" s="86"/>
      <c r="B1060" s="87"/>
      <c r="C1060" s="67"/>
      <c r="D1060" s="88"/>
      <c r="E1060" s="88"/>
      <c r="F1060" s="67"/>
    </row>
    <row r="1061" ht="13.5" customHeight="1">
      <c r="A1061" s="86"/>
      <c r="B1061" s="87"/>
      <c r="C1061" s="67"/>
      <c r="D1061" s="88"/>
      <c r="E1061" s="88"/>
      <c r="F1061" s="67"/>
    </row>
    <row r="1062" ht="13.5" customHeight="1">
      <c r="A1062" s="86"/>
      <c r="B1062" s="87"/>
      <c r="C1062" s="67"/>
      <c r="D1062" s="88"/>
      <c r="E1062" s="88"/>
      <c r="F1062" s="67"/>
    </row>
    <row r="1063" ht="13.5" customHeight="1">
      <c r="A1063" s="86"/>
      <c r="B1063" s="87"/>
      <c r="C1063" s="67"/>
      <c r="D1063" s="88"/>
      <c r="E1063" s="88"/>
      <c r="F1063" s="67"/>
    </row>
    <row r="1064" ht="13.5" customHeight="1">
      <c r="A1064" s="86"/>
      <c r="B1064" s="87"/>
      <c r="C1064" s="67"/>
      <c r="D1064" s="88"/>
      <c r="E1064" s="88"/>
      <c r="F1064" s="67"/>
    </row>
    <row r="1065" ht="13.5" customHeight="1">
      <c r="A1065" s="86"/>
      <c r="B1065" s="87"/>
      <c r="C1065" s="67"/>
      <c r="D1065" s="88"/>
      <c r="E1065" s="88"/>
      <c r="F1065" s="67"/>
    </row>
    <row r="1066" ht="13.5" customHeight="1">
      <c r="A1066" s="86"/>
      <c r="B1066" s="87"/>
      <c r="C1066" s="67"/>
      <c r="D1066" s="88"/>
      <c r="E1066" s="88"/>
      <c r="F1066" s="67"/>
    </row>
    <row r="1067" ht="13.5" customHeight="1">
      <c r="A1067" s="86"/>
      <c r="B1067" s="87"/>
      <c r="C1067" s="67"/>
      <c r="D1067" s="88"/>
      <c r="E1067" s="88"/>
      <c r="F1067" s="67"/>
    </row>
    <row r="1068" ht="13.5" customHeight="1">
      <c r="A1068" s="86"/>
      <c r="B1068" s="87"/>
      <c r="C1068" s="67"/>
      <c r="D1068" s="88"/>
      <c r="E1068" s="88"/>
      <c r="F1068" s="67"/>
    </row>
    <row r="1069" ht="13.5" customHeight="1">
      <c r="A1069" s="86"/>
      <c r="B1069" s="87"/>
      <c r="C1069" s="67"/>
      <c r="D1069" s="88"/>
      <c r="E1069" s="88"/>
      <c r="F1069" s="67"/>
    </row>
    <row r="1070" ht="13.5" customHeight="1">
      <c r="A1070" s="86"/>
      <c r="B1070" s="87"/>
      <c r="C1070" s="67"/>
      <c r="D1070" s="88"/>
      <c r="E1070" s="88"/>
      <c r="F1070" s="67"/>
    </row>
    <row r="1071" ht="13.5" customHeight="1">
      <c r="A1071" s="86"/>
      <c r="B1071" s="87"/>
      <c r="C1071" s="67"/>
      <c r="D1071" s="88"/>
      <c r="E1071" s="88"/>
      <c r="F1071" s="67"/>
    </row>
    <row r="1072" ht="13.5" customHeight="1">
      <c r="A1072" s="86"/>
      <c r="B1072" s="87"/>
      <c r="C1072" s="67"/>
      <c r="D1072" s="88"/>
      <c r="E1072" s="88"/>
      <c r="F1072" s="67"/>
    </row>
    <row r="1073" ht="13.5" customHeight="1">
      <c r="A1073" s="86"/>
      <c r="B1073" s="87"/>
      <c r="C1073" s="67"/>
      <c r="D1073" s="88"/>
      <c r="E1073" s="88"/>
      <c r="F1073" s="67"/>
    </row>
    <row r="1074" ht="13.5" customHeight="1">
      <c r="A1074" s="86"/>
      <c r="B1074" s="87"/>
      <c r="C1074" s="67"/>
      <c r="D1074" s="88"/>
      <c r="E1074" s="88"/>
      <c r="F1074" s="67"/>
    </row>
    <row r="1075" ht="13.5" customHeight="1">
      <c r="A1075" s="86"/>
      <c r="B1075" s="87"/>
      <c r="C1075" s="67"/>
      <c r="D1075" s="88"/>
      <c r="E1075" s="88"/>
      <c r="F1075" s="67"/>
    </row>
    <row r="1076" ht="13.5" customHeight="1">
      <c r="A1076" s="86"/>
      <c r="B1076" s="87"/>
      <c r="C1076" s="67"/>
      <c r="D1076" s="88"/>
      <c r="E1076" s="88"/>
      <c r="F1076" s="67"/>
    </row>
    <row r="1077" ht="13.5" customHeight="1">
      <c r="A1077" s="86"/>
      <c r="B1077" s="87"/>
      <c r="C1077" s="67"/>
      <c r="D1077" s="88"/>
      <c r="E1077" s="88"/>
      <c r="F1077" s="67"/>
    </row>
    <row r="1078" ht="13.5" customHeight="1">
      <c r="A1078" s="86"/>
      <c r="B1078" s="87"/>
      <c r="C1078" s="67"/>
      <c r="D1078" s="88"/>
      <c r="E1078" s="88"/>
      <c r="F1078" s="67"/>
    </row>
    <row r="1079" ht="13.5" customHeight="1">
      <c r="A1079" s="86"/>
      <c r="B1079" s="87"/>
      <c r="C1079" s="67"/>
      <c r="D1079" s="88"/>
      <c r="E1079" s="88"/>
      <c r="F1079" s="67"/>
    </row>
    <row r="1080" ht="13.5" customHeight="1">
      <c r="A1080" s="86"/>
      <c r="B1080" s="87"/>
      <c r="C1080" s="67"/>
      <c r="D1080" s="88"/>
      <c r="E1080" s="88"/>
      <c r="F1080" s="67"/>
    </row>
    <row r="1081" ht="13.5" customHeight="1">
      <c r="A1081" s="86"/>
      <c r="B1081" s="87"/>
      <c r="C1081" s="67"/>
      <c r="D1081" s="88"/>
      <c r="E1081" s="88"/>
      <c r="F1081" s="67"/>
    </row>
    <row r="1082" ht="13.5" customHeight="1">
      <c r="A1082" s="86"/>
      <c r="B1082" s="87"/>
      <c r="C1082" s="67"/>
      <c r="D1082" s="88"/>
      <c r="E1082" s="88"/>
      <c r="F1082" s="67"/>
    </row>
    <row r="1083" ht="13.5" customHeight="1">
      <c r="A1083" s="86"/>
      <c r="B1083" s="87"/>
      <c r="C1083" s="67"/>
      <c r="D1083" s="88"/>
      <c r="E1083" s="88"/>
      <c r="F1083" s="67"/>
    </row>
    <row r="1084" ht="13.5" customHeight="1">
      <c r="A1084" s="86"/>
      <c r="B1084" s="87"/>
      <c r="C1084" s="67"/>
      <c r="D1084" s="88"/>
      <c r="E1084" s="88"/>
      <c r="F1084" s="67"/>
    </row>
    <row r="1085" ht="13.5" customHeight="1">
      <c r="A1085" s="86"/>
      <c r="B1085" s="87"/>
      <c r="C1085" s="67"/>
      <c r="D1085" s="88"/>
      <c r="E1085" s="88"/>
      <c r="F1085" s="67"/>
    </row>
    <row r="1086" ht="13.5" customHeight="1">
      <c r="A1086" s="86"/>
      <c r="B1086" s="87"/>
      <c r="C1086" s="67"/>
      <c r="D1086" s="88"/>
      <c r="E1086" s="88"/>
      <c r="F1086" s="67"/>
    </row>
    <row r="1087" ht="13.5" customHeight="1">
      <c r="A1087" s="86"/>
      <c r="B1087" s="87"/>
      <c r="C1087" s="67"/>
      <c r="D1087" s="88"/>
      <c r="E1087" s="88"/>
      <c r="F1087" s="67"/>
    </row>
    <row r="1088" ht="13.5" customHeight="1">
      <c r="A1088" s="86"/>
      <c r="B1088" s="87"/>
      <c r="C1088" s="67"/>
      <c r="D1088" s="88"/>
      <c r="E1088" s="88"/>
      <c r="F1088" s="67"/>
    </row>
    <row r="1089" ht="13.5" customHeight="1">
      <c r="A1089" s="86"/>
      <c r="B1089" s="87"/>
      <c r="C1089" s="67"/>
      <c r="D1089" s="88"/>
      <c r="E1089" s="88"/>
      <c r="F1089" s="67"/>
    </row>
    <row r="1090" ht="13.5" customHeight="1">
      <c r="A1090" s="86"/>
      <c r="B1090" s="87"/>
      <c r="C1090" s="67"/>
      <c r="D1090" s="88"/>
      <c r="E1090" s="88"/>
      <c r="F1090" s="67"/>
    </row>
    <row r="1091" ht="13.5" customHeight="1">
      <c r="A1091" s="86"/>
      <c r="B1091" s="87"/>
      <c r="C1091" s="67"/>
      <c r="D1091" s="88"/>
      <c r="E1091" s="88"/>
      <c r="F1091" s="67"/>
    </row>
    <row r="1092" ht="13.5" customHeight="1">
      <c r="A1092" s="86"/>
      <c r="B1092" s="87"/>
      <c r="C1092" s="67"/>
      <c r="D1092" s="88"/>
      <c r="E1092" s="88"/>
      <c r="F1092" s="67"/>
    </row>
    <row r="1093" ht="13.5" customHeight="1">
      <c r="A1093" s="86"/>
      <c r="B1093" s="87"/>
      <c r="C1093" s="67"/>
      <c r="D1093" s="88"/>
      <c r="E1093" s="88"/>
      <c r="F1093" s="67"/>
    </row>
    <row r="1094" ht="13.5" customHeight="1">
      <c r="A1094" s="86"/>
      <c r="B1094" s="87"/>
      <c r="C1094" s="67"/>
      <c r="D1094" s="88"/>
      <c r="E1094" s="88"/>
      <c r="F1094" s="67"/>
    </row>
    <row r="1095" ht="13.5" customHeight="1">
      <c r="A1095" s="86"/>
      <c r="B1095" s="87"/>
      <c r="C1095" s="67"/>
      <c r="D1095" s="88"/>
      <c r="E1095" s="88"/>
      <c r="F1095" s="67"/>
    </row>
    <row r="1096" ht="13.5" customHeight="1">
      <c r="A1096" s="86"/>
      <c r="B1096" s="87"/>
      <c r="C1096" s="67"/>
      <c r="D1096" s="88"/>
      <c r="E1096" s="88"/>
      <c r="F1096" s="67"/>
    </row>
    <row r="1097" ht="13.5" customHeight="1">
      <c r="A1097" s="86"/>
      <c r="B1097" s="87"/>
      <c r="C1097" s="67"/>
      <c r="D1097" s="88"/>
      <c r="E1097" s="88"/>
      <c r="F1097" s="67"/>
    </row>
    <row r="1098" ht="13.5" customHeight="1">
      <c r="A1098" s="86"/>
      <c r="B1098" s="87"/>
      <c r="C1098" s="67"/>
      <c r="D1098" s="88"/>
      <c r="E1098" s="88"/>
      <c r="F1098" s="67"/>
    </row>
    <row r="1099" ht="13.5" customHeight="1">
      <c r="A1099" s="86"/>
      <c r="B1099" s="87"/>
      <c r="C1099" s="67"/>
      <c r="D1099" s="88"/>
      <c r="E1099" s="88"/>
      <c r="F1099" s="67"/>
    </row>
    <row r="1100" ht="13.5" customHeight="1">
      <c r="A1100" s="86"/>
      <c r="B1100" s="87"/>
      <c r="C1100" s="67"/>
      <c r="D1100" s="88"/>
      <c r="E1100" s="88"/>
      <c r="F1100" s="67"/>
    </row>
    <row r="1101" ht="13.5" customHeight="1">
      <c r="A1101" s="86"/>
      <c r="B1101" s="87"/>
      <c r="C1101" s="67"/>
      <c r="D1101" s="88"/>
      <c r="E1101" s="88"/>
      <c r="F1101" s="67"/>
    </row>
    <row r="1102" ht="13.5" customHeight="1">
      <c r="A1102" s="86"/>
      <c r="B1102" s="87"/>
      <c r="C1102" s="67"/>
      <c r="D1102" s="88"/>
      <c r="E1102" s="88"/>
      <c r="F1102" s="67"/>
    </row>
    <row r="1103" ht="13.5" customHeight="1">
      <c r="A1103" s="86"/>
      <c r="B1103" s="87"/>
      <c r="C1103" s="67"/>
      <c r="D1103" s="88"/>
      <c r="E1103" s="88"/>
      <c r="F1103" s="67"/>
    </row>
    <row r="1104" ht="13.5" customHeight="1">
      <c r="A1104" s="86"/>
      <c r="B1104" s="87"/>
      <c r="C1104" s="67"/>
      <c r="D1104" s="88"/>
      <c r="E1104" s="88"/>
      <c r="F1104" s="67"/>
    </row>
    <row r="1105" ht="13.5" customHeight="1">
      <c r="A1105" s="86"/>
      <c r="B1105" s="87"/>
      <c r="C1105" s="67"/>
      <c r="D1105" s="88"/>
      <c r="E1105" s="88"/>
      <c r="F1105" s="67"/>
    </row>
    <row r="1106" ht="13.5" customHeight="1">
      <c r="A1106" s="86"/>
      <c r="B1106" s="87"/>
      <c r="C1106" s="67"/>
      <c r="D1106" s="88"/>
      <c r="E1106" s="88"/>
      <c r="F1106" s="67"/>
    </row>
    <row r="1107" ht="13.5" customHeight="1">
      <c r="A1107" s="86"/>
      <c r="B1107" s="87"/>
      <c r="C1107" s="67"/>
      <c r="D1107" s="88"/>
      <c r="E1107" s="88"/>
      <c r="F1107" s="67"/>
    </row>
    <row r="1108" ht="13.5" customHeight="1">
      <c r="A1108" s="86"/>
      <c r="B1108" s="87"/>
      <c r="C1108" s="67"/>
      <c r="D1108" s="88"/>
      <c r="E1108" s="88"/>
      <c r="F1108" s="67"/>
    </row>
    <row r="1109" ht="13.5" customHeight="1">
      <c r="A1109" s="86"/>
      <c r="B1109" s="87"/>
      <c r="C1109" s="67"/>
      <c r="D1109" s="88"/>
      <c r="E1109" s="88"/>
      <c r="F1109" s="67"/>
    </row>
    <row r="1110" ht="13.5" customHeight="1">
      <c r="A1110" s="86"/>
      <c r="B1110" s="87"/>
      <c r="C1110" s="67"/>
      <c r="D1110" s="88"/>
      <c r="E1110" s="88"/>
      <c r="F1110" s="67"/>
    </row>
    <row r="1111" ht="13.5" customHeight="1">
      <c r="A1111" s="86"/>
      <c r="B1111" s="87"/>
      <c r="C1111" s="67"/>
      <c r="D1111" s="88"/>
      <c r="E1111" s="88"/>
      <c r="F1111" s="67"/>
    </row>
    <row r="1112" ht="13.5" customHeight="1">
      <c r="A1112" s="86"/>
      <c r="B1112" s="87"/>
      <c r="C1112" s="67"/>
      <c r="D1112" s="88"/>
      <c r="E1112" s="88"/>
      <c r="F1112" s="67"/>
    </row>
    <row r="1113" ht="13.5" customHeight="1">
      <c r="A1113" s="86"/>
      <c r="B1113" s="87"/>
      <c r="C1113" s="67"/>
      <c r="D1113" s="88"/>
      <c r="E1113" s="88"/>
      <c r="F1113" s="67"/>
    </row>
    <row r="1114" ht="13.5" customHeight="1">
      <c r="A1114" s="86"/>
      <c r="B1114" s="87"/>
      <c r="C1114" s="67"/>
      <c r="D1114" s="88"/>
      <c r="E1114" s="88"/>
      <c r="F1114" s="67"/>
    </row>
    <row r="1115" ht="13.5" customHeight="1">
      <c r="A1115" s="86"/>
      <c r="B1115" s="87"/>
      <c r="C1115" s="67"/>
      <c r="D1115" s="88"/>
      <c r="E1115" s="88"/>
      <c r="F1115" s="67"/>
    </row>
    <row r="1116" ht="13.5" customHeight="1">
      <c r="A1116" s="86"/>
      <c r="B1116" s="87"/>
      <c r="C1116" s="67"/>
      <c r="D1116" s="88"/>
      <c r="E1116" s="88"/>
      <c r="F1116" s="67"/>
    </row>
    <row r="1117" ht="13.5" customHeight="1">
      <c r="A1117" s="86"/>
      <c r="B1117" s="87"/>
      <c r="C1117" s="67"/>
      <c r="D1117" s="88"/>
      <c r="E1117" s="88"/>
      <c r="F1117" s="67"/>
    </row>
    <row r="1118" ht="13.5" customHeight="1">
      <c r="A1118" s="86"/>
      <c r="B1118" s="87"/>
      <c r="C1118" s="67"/>
      <c r="D1118" s="88"/>
      <c r="E1118" s="88"/>
      <c r="F1118" s="67"/>
    </row>
    <row r="1119" ht="13.5" customHeight="1">
      <c r="A1119" s="86"/>
      <c r="B1119" s="87"/>
      <c r="C1119" s="67"/>
      <c r="D1119" s="88"/>
      <c r="E1119" s="88"/>
      <c r="F1119" s="67"/>
    </row>
    <row r="1120" ht="13.5" customHeight="1">
      <c r="A1120" s="86"/>
      <c r="B1120" s="87"/>
      <c r="C1120" s="67"/>
      <c r="D1120" s="88"/>
      <c r="E1120" s="88"/>
      <c r="F1120" s="67"/>
    </row>
    <row r="1121" ht="13.5" customHeight="1">
      <c r="A1121" s="86"/>
      <c r="B1121" s="87"/>
      <c r="C1121" s="67"/>
      <c r="D1121" s="88"/>
      <c r="E1121" s="88"/>
      <c r="F1121" s="67"/>
    </row>
    <row r="1122" ht="13.5" customHeight="1">
      <c r="A1122" s="86"/>
      <c r="B1122" s="87"/>
      <c r="C1122" s="67"/>
      <c r="D1122" s="88"/>
      <c r="E1122" s="88"/>
      <c r="F1122" s="67"/>
    </row>
    <row r="1123" ht="13.5" customHeight="1">
      <c r="A1123" s="86"/>
      <c r="B1123" s="87"/>
      <c r="C1123" s="67"/>
      <c r="D1123" s="88"/>
      <c r="E1123" s="88"/>
      <c r="F1123" s="67"/>
    </row>
    <row r="1124" ht="13.5" customHeight="1">
      <c r="A1124" s="86"/>
      <c r="B1124" s="87"/>
      <c r="C1124" s="67"/>
      <c r="D1124" s="88"/>
      <c r="E1124" s="88"/>
      <c r="F1124" s="67"/>
    </row>
    <row r="1125" ht="13.5" customHeight="1">
      <c r="A1125" s="86"/>
      <c r="B1125" s="87"/>
      <c r="C1125" s="67"/>
      <c r="D1125" s="88"/>
      <c r="E1125" s="88"/>
      <c r="F1125" s="67"/>
    </row>
    <row r="1126" ht="13.5" customHeight="1">
      <c r="A1126" s="86"/>
      <c r="B1126" s="87"/>
      <c r="C1126" s="67"/>
      <c r="D1126" s="88"/>
      <c r="E1126" s="88"/>
      <c r="F1126" s="67"/>
    </row>
    <row r="1127" ht="13.5" customHeight="1">
      <c r="A1127" s="86"/>
      <c r="B1127" s="87"/>
      <c r="C1127" s="67"/>
      <c r="D1127" s="88"/>
      <c r="E1127" s="88"/>
      <c r="F1127" s="67"/>
    </row>
    <row r="1128" ht="13.5" customHeight="1">
      <c r="A1128" s="86"/>
      <c r="B1128" s="87"/>
      <c r="C1128" s="67"/>
      <c r="D1128" s="88"/>
      <c r="E1128" s="88"/>
      <c r="F1128" s="67"/>
    </row>
    <row r="1129" ht="13.5" customHeight="1">
      <c r="A1129" s="86"/>
      <c r="B1129" s="87"/>
      <c r="C1129" s="67"/>
      <c r="D1129" s="88"/>
      <c r="E1129" s="88"/>
      <c r="F1129" s="67"/>
    </row>
    <row r="1130" ht="13.5" customHeight="1">
      <c r="A1130" s="86"/>
      <c r="B1130" s="87"/>
      <c r="C1130" s="67"/>
      <c r="D1130" s="88"/>
      <c r="E1130" s="88"/>
      <c r="F1130" s="67"/>
    </row>
    <row r="1131" ht="13.5" customHeight="1">
      <c r="A1131" s="86"/>
      <c r="B1131" s="87"/>
      <c r="C1131" s="67"/>
      <c r="D1131" s="88"/>
      <c r="E1131" s="88"/>
      <c r="F1131" s="67"/>
    </row>
    <row r="1132" ht="13.5" customHeight="1">
      <c r="A1132" s="86"/>
      <c r="B1132" s="87"/>
      <c r="C1132" s="67"/>
      <c r="D1132" s="88"/>
      <c r="E1132" s="88"/>
      <c r="F1132" s="67"/>
    </row>
    <row r="1133" ht="13.5" customHeight="1">
      <c r="A1133" s="86"/>
      <c r="B1133" s="87"/>
      <c r="C1133" s="67"/>
      <c r="D1133" s="88"/>
      <c r="E1133" s="88"/>
      <c r="F1133" s="67"/>
    </row>
    <row r="1134" ht="13.5" customHeight="1">
      <c r="A1134" s="86"/>
      <c r="B1134" s="87"/>
      <c r="C1134" s="67"/>
      <c r="D1134" s="88"/>
      <c r="E1134" s="88"/>
      <c r="F1134" s="67"/>
    </row>
    <row r="1135" ht="13.5" customHeight="1">
      <c r="A1135" s="86"/>
      <c r="B1135" s="87"/>
      <c r="C1135" s="67"/>
      <c r="D1135" s="88"/>
      <c r="E1135" s="88"/>
      <c r="F1135" s="67"/>
    </row>
    <row r="1136" ht="13.5" customHeight="1">
      <c r="A1136" s="86"/>
      <c r="B1136" s="87"/>
      <c r="C1136" s="67"/>
      <c r="D1136" s="88"/>
      <c r="E1136" s="88"/>
      <c r="F1136" s="67"/>
    </row>
    <row r="1137" ht="13.5" customHeight="1">
      <c r="A1137" s="86"/>
      <c r="B1137" s="87"/>
      <c r="C1137" s="67"/>
      <c r="D1137" s="88"/>
      <c r="E1137" s="88"/>
      <c r="F1137" s="67"/>
    </row>
    <row r="1138" ht="13.5" customHeight="1">
      <c r="A1138" s="86"/>
      <c r="B1138" s="87"/>
      <c r="C1138" s="67"/>
      <c r="D1138" s="88"/>
      <c r="E1138" s="88"/>
      <c r="F1138" s="67"/>
    </row>
    <row r="1139" ht="13.5" customHeight="1">
      <c r="A1139" s="86"/>
      <c r="B1139" s="87"/>
      <c r="C1139" s="67"/>
      <c r="D1139" s="88"/>
      <c r="E1139" s="88"/>
      <c r="F1139" s="67"/>
    </row>
    <row r="1140" ht="13.5" customHeight="1">
      <c r="A1140" s="86"/>
      <c r="B1140" s="87"/>
      <c r="C1140" s="67"/>
      <c r="D1140" s="88"/>
      <c r="E1140" s="88"/>
      <c r="F1140" s="67"/>
    </row>
    <row r="1141" ht="13.5" customHeight="1">
      <c r="A1141" s="86"/>
      <c r="B1141" s="87"/>
      <c r="C1141" s="67"/>
      <c r="D1141" s="88"/>
      <c r="E1141" s="88"/>
      <c r="F1141" s="67"/>
    </row>
    <row r="1142" ht="13.5" customHeight="1">
      <c r="A1142" s="86"/>
      <c r="B1142" s="87"/>
      <c r="C1142" s="67"/>
      <c r="D1142" s="88"/>
      <c r="E1142" s="88"/>
      <c r="F1142" s="67"/>
    </row>
    <row r="1143" ht="13.5" customHeight="1">
      <c r="A1143" s="86"/>
      <c r="B1143" s="87"/>
      <c r="C1143" s="67"/>
      <c r="D1143" s="88"/>
      <c r="E1143" s="88"/>
      <c r="F1143" s="67"/>
    </row>
    <row r="1144" ht="13.5" customHeight="1">
      <c r="A1144" s="86"/>
      <c r="B1144" s="87"/>
      <c r="C1144" s="67"/>
      <c r="D1144" s="88"/>
      <c r="E1144" s="88"/>
      <c r="F1144" s="67"/>
    </row>
    <row r="1145" ht="13.5" customHeight="1">
      <c r="A1145" s="86"/>
      <c r="B1145" s="87"/>
      <c r="C1145" s="67"/>
      <c r="D1145" s="88"/>
      <c r="E1145" s="88"/>
      <c r="F1145" s="67"/>
    </row>
    <row r="1146" ht="13.5" customHeight="1">
      <c r="A1146" s="86"/>
      <c r="B1146" s="87"/>
      <c r="C1146" s="67"/>
      <c r="D1146" s="88"/>
      <c r="E1146" s="88"/>
      <c r="F1146" s="67"/>
    </row>
    <row r="1147" ht="13.5" customHeight="1">
      <c r="A1147" s="86"/>
      <c r="B1147" s="87"/>
      <c r="C1147" s="67"/>
      <c r="D1147" s="88"/>
      <c r="E1147" s="88"/>
      <c r="F1147" s="67"/>
    </row>
    <row r="1148" ht="13.5" customHeight="1">
      <c r="A1148" s="86"/>
      <c r="B1148" s="87"/>
      <c r="C1148" s="67"/>
      <c r="D1148" s="88"/>
      <c r="E1148" s="88"/>
      <c r="F1148" s="67"/>
    </row>
    <row r="1149" ht="13.5" customHeight="1">
      <c r="A1149" s="86"/>
      <c r="B1149" s="87"/>
      <c r="C1149" s="67"/>
      <c r="D1149" s="88"/>
      <c r="E1149" s="88"/>
      <c r="F1149" s="67"/>
    </row>
    <row r="1150" ht="13.5" customHeight="1">
      <c r="A1150" s="86"/>
      <c r="B1150" s="87"/>
      <c r="C1150" s="67"/>
      <c r="D1150" s="88"/>
      <c r="E1150" s="88"/>
      <c r="F1150" s="67"/>
    </row>
    <row r="1151" ht="13.5" customHeight="1">
      <c r="A1151" s="86"/>
      <c r="B1151" s="87"/>
      <c r="C1151" s="67"/>
      <c r="D1151" s="88"/>
      <c r="E1151" s="88"/>
      <c r="F1151" s="67"/>
    </row>
    <row r="1152" ht="13.5" customHeight="1">
      <c r="A1152" s="86"/>
      <c r="B1152" s="87"/>
      <c r="C1152" s="67"/>
      <c r="D1152" s="88"/>
      <c r="E1152" s="88"/>
      <c r="F1152" s="67"/>
    </row>
    <row r="1153" ht="13.5" customHeight="1">
      <c r="A1153" s="86"/>
      <c r="B1153" s="87"/>
      <c r="C1153" s="67"/>
      <c r="D1153" s="88"/>
      <c r="E1153" s="88"/>
      <c r="F1153" s="67"/>
    </row>
    <row r="1154" ht="13.5" customHeight="1">
      <c r="A1154" s="86"/>
      <c r="B1154" s="87"/>
      <c r="C1154" s="67"/>
      <c r="D1154" s="88"/>
      <c r="E1154" s="88"/>
      <c r="F1154" s="67"/>
    </row>
    <row r="1155" ht="13.5" customHeight="1">
      <c r="A1155" s="86"/>
      <c r="B1155" s="87"/>
      <c r="C1155" s="67"/>
      <c r="D1155" s="88"/>
      <c r="E1155" s="88"/>
      <c r="F1155" s="67"/>
    </row>
    <row r="1156" ht="13.5" customHeight="1">
      <c r="A1156" s="86"/>
      <c r="B1156" s="87"/>
      <c r="C1156" s="67"/>
      <c r="D1156" s="88"/>
      <c r="E1156" s="88"/>
      <c r="F1156" s="67"/>
    </row>
    <row r="1157" ht="13.5" customHeight="1">
      <c r="A1157" s="86"/>
      <c r="B1157" s="87"/>
      <c r="C1157" s="67"/>
      <c r="D1157" s="88"/>
      <c r="E1157" s="88"/>
      <c r="F1157" s="67"/>
    </row>
    <row r="1158" ht="13.5" customHeight="1">
      <c r="A1158" s="86"/>
      <c r="B1158" s="87"/>
      <c r="C1158" s="67"/>
      <c r="D1158" s="88"/>
      <c r="E1158" s="88"/>
      <c r="F1158" s="67"/>
    </row>
    <row r="1159" ht="13.5" customHeight="1">
      <c r="A1159" s="86"/>
      <c r="B1159" s="87"/>
      <c r="C1159" s="67"/>
      <c r="D1159" s="88"/>
      <c r="E1159" s="88"/>
      <c r="F1159" s="67"/>
    </row>
    <row r="1160" ht="13.5" customHeight="1">
      <c r="A1160" s="86"/>
      <c r="B1160" s="87"/>
      <c r="C1160" s="67"/>
      <c r="D1160" s="88"/>
      <c r="E1160" s="88"/>
      <c r="F1160" s="67"/>
    </row>
    <row r="1161" ht="13.5" customHeight="1">
      <c r="A1161" s="86"/>
      <c r="B1161" s="87"/>
      <c r="C1161" s="67"/>
      <c r="D1161" s="88"/>
      <c r="E1161" s="88"/>
      <c r="F1161" s="67"/>
    </row>
    <row r="1162" ht="13.5" customHeight="1">
      <c r="A1162" s="86"/>
      <c r="B1162" s="87"/>
      <c r="C1162" s="67"/>
      <c r="D1162" s="88"/>
      <c r="E1162" s="88"/>
      <c r="F1162" s="67"/>
    </row>
    <row r="1163" ht="13.5" customHeight="1">
      <c r="A1163" s="86"/>
      <c r="B1163" s="87"/>
      <c r="C1163" s="67"/>
      <c r="D1163" s="88"/>
      <c r="E1163" s="88"/>
      <c r="F1163" s="67"/>
    </row>
    <row r="1164" ht="13.5" customHeight="1">
      <c r="A1164" s="86"/>
      <c r="B1164" s="87"/>
      <c r="C1164" s="67"/>
      <c r="D1164" s="88"/>
      <c r="E1164" s="88"/>
      <c r="F1164" s="67"/>
    </row>
    <row r="1165" ht="13.5" customHeight="1">
      <c r="A1165" s="86"/>
      <c r="B1165" s="87"/>
      <c r="C1165" s="67"/>
      <c r="D1165" s="88"/>
      <c r="E1165" s="88"/>
      <c r="F1165" s="67"/>
    </row>
    <row r="1166" ht="13.5" customHeight="1">
      <c r="A1166" s="86"/>
      <c r="B1166" s="87"/>
      <c r="C1166" s="67"/>
      <c r="D1166" s="88"/>
      <c r="E1166" s="88"/>
      <c r="F1166" s="67"/>
    </row>
    <row r="1167" ht="13.5" customHeight="1">
      <c r="A1167" s="86"/>
      <c r="B1167" s="87"/>
      <c r="C1167" s="67"/>
      <c r="D1167" s="88"/>
      <c r="E1167" s="88"/>
      <c r="F1167" s="67"/>
    </row>
    <row r="1168" ht="13.5" customHeight="1">
      <c r="A1168" s="86"/>
      <c r="B1168" s="87"/>
      <c r="C1168" s="67"/>
      <c r="D1168" s="88"/>
      <c r="E1168" s="88"/>
      <c r="F1168" s="67"/>
    </row>
    <row r="1169" ht="13.5" customHeight="1">
      <c r="A1169" s="86"/>
      <c r="B1169" s="87"/>
      <c r="C1169" s="67"/>
      <c r="D1169" s="88"/>
      <c r="E1169" s="88"/>
      <c r="F1169" s="67"/>
    </row>
    <row r="1170" ht="13.5" customHeight="1">
      <c r="A1170" s="86"/>
      <c r="B1170" s="87"/>
      <c r="C1170" s="67"/>
      <c r="D1170" s="88"/>
      <c r="E1170" s="88"/>
      <c r="F1170" s="67"/>
    </row>
    <row r="1171" ht="13.5" customHeight="1">
      <c r="A1171" s="86"/>
      <c r="B1171" s="87"/>
      <c r="C1171" s="67"/>
      <c r="D1171" s="88"/>
      <c r="E1171" s="88"/>
      <c r="F1171" s="67"/>
    </row>
    <row r="1172" ht="13.5" customHeight="1">
      <c r="A1172" s="86"/>
      <c r="B1172" s="87"/>
      <c r="C1172" s="67"/>
      <c r="D1172" s="88"/>
      <c r="E1172" s="88"/>
      <c r="F1172" s="67"/>
    </row>
    <row r="1173" ht="13.5" customHeight="1">
      <c r="A1173" s="86"/>
      <c r="B1173" s="87"/>
      <c r="C1173" s="67"/>
      <c r="D1173" s="88"/>
      <c r="E1173" s="88"/>
      <c r="F1173" s="67"/>
    </row>
    <row r="1174" ht="13.5" customHeight="1">
      <c r="A1174" s="86"/>
      <c r="B1174" s="87"/>
      <c r="C1174" s="67"/>
      <c r="D1174" s="88"/>
      <c r="E1174" s="88"/>
      <c r="F1174" s="67"/>
    </row>
    <row r="1175" ht="13.5" customHeight="1">
      <c r="A1175" s="86"/>
      <c r="B1175" s="87"/>
      <c r="C1175" s="67"/>
      <c r="D1175" s="88"/>
      <c r="E1175" s="88"/>
      <c r="F1175" s="67"/>
    </row>
    <row r="1176" ht="13.5" customHeight="1">
      <c r="A1176" s="86"/>
      <c r="B1176" s="87"/>
      <c r="C1176" s="67"/>
      <c r="D1176" s="88"/>
      <c r="E1176" s="88"/>
      <c r="F1176" s="67"/>
    </row>
    <row r="1177" ht="13.5" customHeight="1">
      <c r="A1177" s="86"/>
      <c r="B1177" s="87"/>
      <c r="C1177" s="67"/>
      <c r="D1177" s="88"/>
      <c r="E1177" s="88"/>
      <c r="F1177" s="67"/>
    </row>
    <row r="1178" ht="13.5" customHeight="1">
      <c r="A1178" s="86"/>
      <c r="B1178" s="87"/>
      <c r="C1178" s="67"/>
      <c r="D1178" s="88"/>
      <c r="E1178" s="88"/>
      <c r="F1178" s="67"/>
    </row>
    <row r="1179" ht="13.5" customHeight="1">
      <c r="A1179" s="86"/>
      <c r="B1179" s="87"/>
      <c r="C1179" s="67"/>
      <c r="D1179" s="88"/>
      <c r="E1179" s="88"/>
      <c r="F1179" s="67"/>
    </row>
    <row r="1180" ht="13.5" customHeight="1">
      <c r="A1180" s="86"/>
      <c r="B1180" s="87"/>
      <c r="C1180" s="67"/>
      <c r="D1180" s="88"/>
      <c r="E1180" s="88"/>
      <c r="F1180" s="67"/>
    </row>
    <row r="1181" ht="13.5" customHeight="1">
      <c r="A1181" s="86"/>
      <c r="B1181" s="87"/>
      <c r="C1181" s="67"/>
      <c r="D1181" s="88"/>
      <c r="E1181" s="88"/>
      <c r="F1181" s="67"/>
    </row>
    <row r="1182" ht="13.5" customHeight="1">
      <c r="A1182" s="86"/>
      <c r="B1182" s="87"/>
      <c r="C1182" s="67"/>
      <c r="D1182" s="88"/>
      <c r="E1182" s="88"/>
      <c r="F1182" s="67"/>
    </row>
    <row r="1183" ht="13.5" customHeight="1">
      <c r="A1183" s="86"/>
      <c r="B1183" s="87"/>
      <c r="C1183" s="67"/>
      <c r="D1183" s="88"/>
      <c r="E1183" s="88"/>
      <c r="F1183" s="67"/>
    </row>
    <row r="1184" ht="13.5" customHeight="1">
      <c r="A1184" s="86"/>
      <c r="B1184" s="87"/>
      <c r="C1184" s="67"/>
      <c r="D1184" s="88"/>
      <c r="E1184" s="88"/>
      <c r="F1184" s="67"/>
    </row>
    <row r="1185" ht="13.5" customHeight="1">
      <c r="A1185" s="86"/>
      <c r="B1185" s="87"/>
      <c r="C1185" s="67"/>
      <c r="D1185" s="88"/>
      <c r="E1185" s="88"/>
      <c r="F1185" s="67"/>
    </row>
    <row r="1186" ht="13.5" customHeight="1">
      <c r="A1186" s="86"/>
      <c r="B1186" s="87"/>
      <c r="C1186" s="67"/>
      <c r="D1186" s="88"/>
      <c r="E1186" s="88"/>
      <c r="F1186" s="67"/>
    </row>
    <row r="1187" ht="13.5" customHeight="1">
      <c r="A1187" s="86"/>
      <c r="B1187" s="87"/>
      <c r="C1187" s="67"/>
      <c r="D1187" s="88"/>
      <c r="E1187" s="88"/>
      <c r="F1187" s="67"/>
    </row>
    <row r="1188" ht="13.5" customHeight="1">
      <c r="A1188" s="86"/>
      <c r="B1188" s="87"/>
      <c r="C1188" s="67"/>
      <c r="D1188" s="88"/>
      <c r="E1188" s="88"/>
      <c r="F1188" s="67"/>
    </row>
    <row r="1189" ht="13.5" customHeight="1">
      <c r="A1189" s="86"/>
      <c r="B1189" s="87"/>
      <c r="C1189" s="67"/>
      <c r="D1189" s="88"/>
      <c r="E1189" s="88"/>
      <c r="F1189" s="67"/>
    </row>
    <row r="1190" ht="13.5" customHeight="1">
      <c r="A1190" s="86"/>
      <c r="B1190" s="87"/>
      <c r="C1190" s="67"/>
      <c r="D1190" s="88"/>
      <c r="E1190" s="88"/>
      <c r="F1190" s="67"/>
    </row>
    <row r="1191" ht="13.5" customHeight="1">
      <c r="A1191" s="86"/>
      <c r="B1191" s="87"/>
      <c r="C1191" s="67"/>
      <c r="D1191" s="88"/>
      <c r="E1191" s="88"/>
      <c r="F1191" s="67"/>
    </row>
    <row r="1192" ht="13.5" customHeight="1">
      <c r="A1192" s="86"/>
      <c r="B1192" s="87"/>
      <c r="C1192" s="67"/>
      <c r="D1192" s="88"/>
      <c r="E1192" s="88"/>
      <c r="F1192" s="67"/>
    </row>
    <row r="1193" ht="13.5" customHeight="1">
      <c r="A1193" s="86"/>
      <c r="B1193" s="87"/>
      <c r="C1193" s="67"/>
      <c r="D1193" s="88"/>
      <c r="E1193" s="88"/>
      <c r="F1193" s="67"/>
    </row>
    <row r="1194" ht="13.5" customHeight="1">
      <c r="A1194" s="86"/>
      <c r="B1194" s="87"/>
      <c r="C1194" s="67"/>
      <c r="D1194" s="88"/>
      <c r="E1194" s="88"/>
      <c r="F1194" s="67"/>
    </row>
    <row r="1195" ht="13.5" customHeight="1">
      <c r="A1195" s="86"/>
      <c r="B1195" s="87"/>
      <c r="C1195" s="67"/>
      <c r="D1195" s="88"/>
      <c r="E1195" s="88"/>
      <c r="F1195" s="67"/>
    </row>
    <row r="1196" ht="13.5" customHeight="1">
      <c r="A1196" s="86"/>
      <c r="B1196" s="87"/>
      <c r="C1196" s="67"/>
      <c r="D1196" s="88"/>
      <c r="E1196" s="88"/>
      <c r="F1196" s="67"/>
    </row>
    <row r="1197" ht="13.5" customHeight="1">
      <c r="A1197" s="86"/>
      <c r="B1197" s="87"/>
      <c r="C1197" s="67"/>
      <c r="D1197" s="88"/>
      <c r="E1197" s="88"/>
      <c r="F1197" s="67"/>
    </row>
    <row r="1198" ht="13.5" customHeight="1">
      <c r="A1198" s="86"/>
      <c r="B1198" s="87"/>
      <c r="C1198" s="67"/>
      <c r="D1198" s="88"/>
      <c r="E1198" s="88"/>
      <c r="F1198" s="67"/>
    </row>
    <row r="1199" ht="13.5" customHeight="1">
      <c r="A1199" s="86"/>
      <c r="B1199" s="87"/>
      <c r="C1199" s="67"/>
      <c r="D1199" s="88"/>
      <c r="E1199" s="88"/>
      <c r="F1199" s="67"/>
    </row>
    <row r="1200" ht="13.5" customHeight="1">
      <c r="A1200" s="86"/>
      <c r="B1200" s="87"/>
      <c r="C1200" s="67"/>
      <c r="D1200" s="88"/>
      <c r="E1200" s="88"/>
      <c r="F1200" s="67"/>
    </row>
    <row r="1201" ht="13.5" customHeight="1">
      <c r="A1201" s="86"/>
      <c r="B1201" s="87"/>
      <c r="C1201" s="67"/>
      <c r="D1201" s="88"/>
      <c r="E1201" s="88"/>
      <c r="F1201" s="67"/>
    </row>
    <row r="1202" ht="13.5" customHeight="1">
      <c r="A1202" s="86"/>
      <c r="B1202" s="87"/>
      <c r="C1202" s="67"/>
      <c r="D1202" s="88"/>
      <c r="E1202" s="88"/>
      <c r="F1202" s="67"/>
    </row>
    <row r="1203" ht="13.5" customHeight="1">
      <c r="A1203" s="86"/>
      <c r="B1203" s="87"/>
      <c r="C1203" s="67"/>
      <c r="D1203" s="88"/>
      <c r="E1203" s="88"/>
      <c r="F1203" s="67"/>
    </row>
    <row r="1204" ht="13.5" customHeight="1">
      <c r="A1204" s="86"/>
      <c r="B1204" s="87"/>
      <c r="C1204" s="67"/>
      <c r="D1204" s="88"/>
      <c r="E1204" s="88"/>
      <c r="F1204" s="67"/>
    </row>
    <row r="1205" ht="13.5" customHeight="1">
      <c r="A1205" s="86"/>
      <c r="B1205" s="87"/>
      <c r="C1205" s="67"/>
      <c r="D1205" s="88"/>
      <c r="E1205" s="88"/>
      <c r="F1205" s="67"/>
    </row>
    <row r="1206" ht="13.5" customHeight="1">
      <c r="A1206" s="86"/>
      <c r="B1206" s="87"/>
      <c r="C1206" s="67"/>
      <c r="D1206" s="88"/>
      <c r="E1206" s="88"/>
      <c r="F1206" s="67"/>
    </row>
    <row r="1207" ht="13.5" customHeight="1">
      <c r="A1207" s="86"/>
      <c r="B1207" s="87"/>
      <c r="C1207" s="67"/>
      <c r="D1207" s="88"/>
      <c r="E1207" s="88"/>
      <c r="F1207" s="67"/>
    </row>
    <row r="1208" ht="13.5" customHeight="1">
      <c r="A1208" s="86"/>
      <c r="B1208" s="87"/>
      <c r="C1208" s="67"/>
      <c r="D1208" s="88"/>
      <c r="E1208" s="88"/>
      <c r="F1208" s="67"/>
    </row>
    <row r="1209" ht="13.5" customHeight="1">
      <c r="A1209" s="86"/>
      <c r="B1209" s="87"/>
      <c r="C1209" s="67"/>
      <c r="D1209" s="88"/>
      <c r="E1209" s="88"/>
      <c r="F1209" s="67"/>
    </row>
    <row r="1210" ht="13.5" customHeight="1">
      <c r="A1210" s="86"/>
      <c r="B1210" s="87"/>
      <c r="C1210" s="67"/>
      <c r="D1210" s="88"/>
      <c r="E1210" s="88"/>
      <c r="F1210" s="67"/>
    </row>
    <row r="1211" ht="13.5" customHeight="1">
      <c r="A1211" s="86"/>
      <c r="B1211" s="87"/>
      <c r="C1211" s="67"/>
      <c r="D1211" s="88"/>
      <c r="E1211" s="88"/>
      <c r="F1211" s="67"/>
    </row>
    <row r="1212" ht="13.5" customHeight="1">
      <c r="A1212" s="86"/>
      <c r="B1212" s="87"/>
      <c r="C1212" s="67"/>
      <c r="D1212" s="88"/>
      <c r="E1212" s="88"/>
      <c r="F1212" s="67"/>
    </row>
    <row r="1213" ht="13.5" customHeight="1">
      <c r="A1213" s="86"/>
      <c r="B1213" s="87"/>
      <c r="C1213" s="67"/>
      <c r="D1213" s="88"/>
      <c r="E1213" s="88"/>
      <c r="F1213" s="67"/>
    </row>
    <row r="1214" ht="13.5" customHeight="1">
      <c r="A1214" s="86"/>
      <c r="B1214" s="87"/>
      <c r="C1214" s="67"/>
      <c r="D1214" s="88"/>
      <c r="E1214" s="88"/>
      <c r="F1214" s="67"/>
    </row>
    <row r="1215" ht="13.5" customHeight="1">
      <c r="A1215" s="86"/>
      <c r="B1215" s="87"/>
      <c r="C1215" s="67"/>
      <c r="D1215" s="88"/>
      <c r="E1215" s="88"/>
      <c r="F1215" s="67"/>
    </row>
    <row r="1216" ht="13.5" customHeight="1">
      <c r="A1216" s="86"/>
      <c r="B1216" s="87"/>
      <c r="C1216" s="67"/>
      <c r="D1216" s="88"/>
      <c r="E1216" s="88"/>
      <c r="F1216" s="67"/>
    </row>
    <row r="1217" ht="13.5" customHeight="1">
      <c r="A1217" s="86"/>
      <c r="B1217" s="87"/>
      <c r="C1217" s="67"/>
      <c r="D1217" s="88"/>
      <c r="E1217" s="88"/>
      <c r="F1217" s="67"/>
    </row>
    <row r="1218" ht="13.5" customHeight="1">
      <c r="A1218" s="86"/>
      <c r="B1218" s="87"/>
      <c r="C1218" s="67"/>
      <c r="D1218" s="88"/>
      <c r="E1218" s="88"/>
      <c r="F1218" s="67"/>
    </row>
    <row r="1219" ht="13.5" customHeight="1">
      <c r="A1219" s="86"/>
      <c r="B1219" s="87"/>
      <c r="C1219" s="67"/>
      <c r="D1219" s="88"/>
      <c r="E1219" s="88"/>
      <c r="F1219" s="67"/>
    </row>
    <row r="1220" ht="13.5" customHeight="1">
      <c r="A1220" s="86"/>
      <c r="B1220" s="87"/>
      <c r="C1220" s="67"/>
      <c r="D1220" s="88"/>
      <c r="E1220" s="88"/>
      <c r="F1220" s="67"/>
    </row>
    <row r="1221" ht="13.5" customHeight="1">
      <c r="A1221" s="86"/>
      <c r="B1221" s="87"/>
      <c r="C1221" s="67"/>
      <c r="D1221" s="88"/>
      <c r="E1221" s="88"/>
      <c r="F1221" s="67"/>
    </row>
    <row r="1222" ht="13.5" customHeight="1">
      <c r="A1222" s="86"/>
      <c r="B1222" s="87"/>
      <c r="C1222" s="67"/>
      <c r="D1222" s="88"/>
      <c r="E1222" s="88"/>
      <c r="F1222" s="67"/>
    </row>
    <row r="1223" ht="13.5" customHeight="1">
      <c r="A1223" s="86"/>
      <c r="B1223" s="87"/>
      <c r="C1223" s="67"/>
      <c r="D1223" s="88"/>
      <c r="E1223" s="88"/>
      <c r="F1223" s="67"/>
    </row>
    <row r="1224" ht="13.5" customHeight="1">
      <c r="A1224" s="86"/>
      <c r="B1224" s="87"/>
      <c r="C1224" s="67"/>
      <c r="D1224" s="88"/>
      <c r="E1224" s="88"/>
      <c r="F1224" s="67"/>
    </row>
    <row r="1225" ht="13.5" customHeight="1">
      <c r="A1225" s="86"/>
      <c r="B1225" s="87"/>
      <c r="C1225" s="67"/>
      <c r="D1225" s="88"/>
      <c r="E1225" s="88"/>
      <c r="F1225" s="67"/>
    </row>
    <row r="1226" ht="13.5" customHeight="1">
      <c r="A1226" s="86"/>
      <c r="B1226" s="87"/>
      <c r="C1226" s="67"/>
      <c r="D1226" s="88"/>
      <c r="E1226" s="88"/>
      <c r="F1226" s="67"/>
    </row>
    <row r="1227" ht="13.5" customHeight="1">
      <c r="A1227" s="86"/>
      <c r="B1227" s="87"/>
      <c r="C1227" s="67"/>
      <c r="D1227" s="88"/>
      <c r="E1227" s="88"/>
      <c r="F1227" s="67"/>
    </row>
    <row r="1228" ht="13.5" customHeight="1">
      <c r="A1228" s="86"/>
      <c r="B1228" s="87"/>
      <c r="C1228" s="67"/>
      <c r="D1228" s="88"/>
      <c r="E1228" s="88"/>
      <c r="F1228" s="67"/>
    </row>
    <row r="1229" ht="13.5" customHeight="1">
      <c r="A1229" s="86"/>
      <c r="B1229" s="87"/>
      <c r="C1229" s="67"/>
      <c r="D1229" s="88"/>
      <c r="E1229" s="88"/>
      <c r="F1229" s="67"/>
    </row>
    <row r="1230" ht="13.5" customHeight="1">
      <c r="A1230" s="86"/>
      <c r="B1230" s="87"/>
      <c r="C1230" s="67"/>
      <c r="D1230" s="88"/>
      <c r="E1230" s="88"/>
      <c r="F1230" s="67"/>
    </row>
    <row r="1231" ht="13.5" customHeight="1">
      <c r="A1231" s="86"/>
      <c r="B1231" s="87"/>
      <c r="C1231" s="67"/>
      <c r="D1231" s="88"/>
      <c r="E1231" s="88"/>
      <c r="F1231" s="67"/>
    </row>
    <row r="1232" ht="13.5" customHeight="1">
      <c r="A1232" s="86"/>
      <c r="B1232" s="87"/>
      <c r="C1232" s="67"/>
      <c r="D1232" s="88"/>
      <c r="E1232" s="88"/>
      <c r="F1232" s="67"/>
    </row>
    <row r="1233" ht="13.5" customHeight="1">
      <c r="A1233" s="86"/>
      <c r="B1233" s="87"/>
      <c r="C1233" s="67"/>
      <c r="D1233" s="88"/>
      <c r="E1233" s="88"/>
      <c r="F1233" s="67"/>
    </row>
    <row r="1234" ht="13.5" customHeight="1">
      <c r="A1234" s="86"/>
      <c r="B1234" s="87"/>
      <c r="C1234" s="67"/>
      <c r="D1234" s="88"/>
      <c r="E1234" s="88"/>
      <c r="F1234" s="67"/>
    </row>
    <row r="1235" ht="13.5" customHeight="1">
      <c r="A1235" s="86"/>
      <c r="B1235" s="87"/>
      <c r="C1235" s="67"/>
      <c r="D1235" s="88"/>
      <c r="E1235" s="88"/>
      <c r="F1235" s="67"/>
    </row>
    <row r="1236" ht="13.5" customHeight="1">
      <c r="A1236" s="86"/>
      <c r="B1236" s="87"/>
      <c r="C1236" s="67"/>
      <c r="D1236" s="88"/>
      <c r="E1236" s="88"/>
      <c r="F1236" s="67"/>
    </row>
    <row r="1237" ht="13.5" customHeight="1">
      <c r="A1237" s="86"/>
      <c r="B1237" s="87"/>
      <c r="C1237" s="67"/>
      <c r="D1237" s="88"/>
      <c r="E1237" s="88"/>
      <c r="F1237" s="67"/>
    </row>
    <row r="1238" ht="13.5" customHeight="1">
      <c r="A1238" s="86"/>
      <c r="B1238" s="87"/>
      <c r="C1238" s="67"/>
      <c r="D1238" s="88"/>
      <c r="E1238" s="88"/>
      <c r="F1238" s="67"/>
    </row>
    <row r="1239" ht="13.5" customHeight="1">
      <c r="A1239" s="86"/>
      <c r="B1239" s="87"/>
      <c r="C1239" s="67"/>
      <c r="D1239" s="88"/>
      <c r="E1239" s="88"/>
      <c r="F1239" s="67"/>
    </row>
    <row r="1240" ht="13.5" customHeight="1">
      <c r="A1240" s="86"/>
      <c r="B1240" s="87"/>
      <c r="C1240" s="67"/>
      <c r="D1240" s="88"/>
      <c r="E1240" s="88"/>
      <c r="F1240" s="67"/>
    </row>
    <row r="1241" ht="13.5" customHeight="1">
      <c r="A1241" s="86"/>
      <c r="B1241" s="87"/>
      <c r="C1241" s="67"/>
      <c r="D1241" s="88"/>
      <c r="E1241" s="88"/>
      <c r="F1241" s="67"/>
    </row>
    <row r="1242" ht="13.5" customHeight="1">
      <c r="A1242" s="86"/>
      <c r="B1242" s="87"/>
      <c r="C1242" s="67"/>
      <c r="D1242" s="88"/>
      <c r="E1242" s="88"/>
      <c r="F1242" s="67"/>
    </row>
    <row r="1243" ht="13.5" customHeight="1">
      <c r="A1243" s="86"/>
      <c r="B1243" s="87"/>
      <c r="C1243" s="67"/>
      <c r="D1243" s="88"/>
      <c r="E1243" s="88"/>
      <c r="F1243" s="67"/>
    </row>
    <row r="1244" ht="13.5" customHeight="1">
      <c r="A1244" s="86"/>
      <c r="B1244" s="87"/>
      <c r="C1244" s="67"/>
      <c r="D1244" s="88"/>
      <c r="E1244" s="88"/>
      <c r="F1244" s="67"/>
    </row>
    <row r="1245" ht="13.5" customHeight="1">
      <c r="A1245" s="86"/>
      <c r="B1245" s="87"/>
      <c r="C1245" s="67"/>
      <c r="D1245" s="88"/>
      <c r="E1245" s="88"/>
      <c r="F1245" s="67"/>
    </row>
    <row r="1246" ht="13.5" customHeight="1">
      <c r="A1246" s="86"/>
      <c r="B1246" s="87"/>
      <c r="C1246" s="67"/>
      <c r="D1246" s="88"/>
      <c r="E1246" s="88"/>
      <c r="F1246" s="67"/>
    </row>
    <row r="1247" ht="13.5" customHeight="1">
      <c r="A1247" s="86"/>
      <c r="B1247" s="87"/>
      <c r="C1247" s="67"/>
      <c r="D1247" s="88"/>
      <c r="E1247" s="88"/>
      <c r="F1247" s="67"/>
    </row>
    <row r="1248" ht="13.5" customHeight="1">
      <c r="A1248" s="86"/>
      <c r="B1248" s="87"/>
      <c r="C1248" s="67"/>
      <c r="D1248" s="88"/>
      <c r="E1248" s="88"/>
      <c r="F1248" s="67"/>
    </row>
    <row r="1249" ht="13.5" customHeight="1">
      <c r="A1249" s="86"/>
      <c r="B1249" s="87"/>
      <c r="C1249" s="67"/>
      <c r="D1249" s="88"/>
      <c r="E1249" s="88"/>
      <c r="F1249" s="67"/>
    </row>
    <row r="1250" ht="13.5" customHeight="1">
      <c r="A1250" s="86"/>
      <c r="B1250" s="87"/>
      <c r="C1250" s="67"/>
      <c r="D1250" s="88"/>
      <c r="E1250" s="88"/>
      <c r="F1250" s="67"/>
    </row>
    <row r="1251" ht="13.5" customHeight="1">
      <c r="A1251" s="86"/>
      <c r="B1251" s="87"/>
      <c r="C1251" s="67"/>
      <c r="D1251" s="88"/>
      <c r="E1251" s="88"/>
      <c r="F1251" s="67"/>
    </row>
    <row r="1252" ht="13.5" customHeight="1">
      <c r="A1252" s="86"/>
      <c r="B1252" s="87"/>
      <c r="C1252" s="67"/>
      <c r="D1252" s="88"/>
      <c r="E1252" s="88"/>
      <c r="F1252" s="67"/>
    </row>
    <row r="1253" ht="13.5" customHeight="1">
      <c r="A1253" s="86"/>
      <c r="B1253" s="87"/>
      <c r="C1253" s="67"/>
      <c r="D1253" s="88"/>
      <c r="E1253" s="88"/>
      <c r="F1253" s="67"/>
    </row>
    <row r="1254" ht="13.5" customHeight="1">
      <c r="A1254" s="86"/>
      <c r="B1254" s="87"/>
      <c r="C1254" s="67"/>
      <c r="D1254" s="88"/>
      <c r="E1254" s="88"/>
      <c r="F1254" s="67"/>
    </row>
    <row r="1255" ht="13.5" customHeight="1">
      <c r="A1255" s="86"/>
      <c r="B1255" s="87"/>
      <c r="C1255" s="67"/>
      <c r="D1255" s="88"/>
      <c r="E1255" s="88"/>
      <c r="F1255" s="67"/>
    </row>
    <row r="1256" ht="13.5" customHeight="1">
      <c r="A1256" s="86"/>
      <c r="B1256" s="87"/>
      <c r="C1256" s="67"/>
      <c r="D1256" s="88"/>
      <c r="E1256" s="88"/>
      <c r="F1256" s="67"/>
    </row>
    <row r="1257" ht="13.5" customHeight="1">
      <c r="A1257" s="86"/>
      <c r="B1257" s="87"/>
      <c r="C1257" s="67"/>
      <c r="D1257" s="88"/>
      <c r="E1257" s="88"/>
      <c r="F1257" s="67"/>
    </row>
    <row r="1258" ht="13.5" customHeight="1">
      <c r="A1258" s="86"/>
      <c r="B1258" s="87"/>
      <c r="C1258" s="67"/>
      <c r="D1258" s="88"/>
      <c r="E1258" s="88"/>
      <c r="F1258" s="67"/>
    </row>
    <row r="1259" ht="13.5" customHeight="1">
      <c r="A1259" s="86"/>
      <c r="B1259" s="87"/>
      <c r="C1259" s="67"/>
      <c r="D1259" s="88"/>
      <c r="E1259" s="88"/>
      <c r="F1259" s="67"/>
    </row>
    <row r="1260" ht="13.5" customHeight="1">
      <c r="A1260" s="86"/>
      <c r="B1260" s="87"/>
      <c r="C1260" s="67"/>
      <c r="D1260" s="88"/>
      <c r="E1260" s="88"/>
      <c r="F1260" s="67"/>
    </row>
    <row r="1261" ht="13.5" customHeight="1">
      <c r="A1261" s="86"/>
      <c r="B1261" s="87"/>
      <c r="C1261" s="67"/>
      <c r="D1261" s="88"/>
      <c r="E1261" s="88"/>
      <c r="F1261" s="67"/>
    </row>
    <row r="1262" ht="13.5" customHeight="1">
      <c r="A1262" s="86"/>
      <c r="B1262" s="87"/>
      <c r="C1262" s="67"/>
      <c r="D1262" s="88"/>
      <c r="E1262" s="88"/>
      <c r="F1262" s="67"/>
    </row>
    <row r="1263" ht="13.5" customHeight="1">
      <c r="A1263" s="86"/>
      <c r="B1263" s="87"/>
      <c r="C1263" s="67"/>
      <c r="D1263" s="88"/>
      <c r="E1263" s="88"/>
      <c r="F1263" s="67"/>
    </row>
    <row r="1264" ht="13.5" customHeight="1">
      <c r="A1264" s="86"/>
      <c r="B1264" s="87"/>
      <c r="C1264" s="67"/>
      <c r="D1264" s="88"/>
      <c r="E1264" s="88"/>
      <c r="F1264" s="67"/>
    </row>
    <row r="1265" ht="13.5" customHeight="1">
      <c r="A1265" s="86"/>
      <c r="B1265" s="87"/>
      <c r="C1265" s="67"/>
      <c r="D1265" s="88"/>
      <c r="E1265" s="88"/>
      <c r="F1265" s="67"/>
    </row>
    <row r="1266" ht="13.5" customHeight="1">
      <c r="A1266" s="86"/>
      <c r="B1266" s="87"/>
      <c r="C1266" s="67"/>
      <c r="D1266" s="88"/>
      <c r="E1266" s="88"/>
      <c r="F1266" s="67"/>
    </row>
    <row r="1267" ht="13.5" customHeight="1">
      <c r="A1267" s="86"/>
      <c r="B1267" s="87"/>
      <c r="C1267" s="67"/>
      <c r="D1267" s="88"/>
      <c r="E1267" s="88"/>
      <c r="F1267" s="67"/>
    </row>
    <row r="1268" ht="13.5" customHeight="1">
      <c r="A1268" s="86"/>
      <c r="B1268" s="87"/>
      <c r="C1268" s="67"/>
      <c r="D1268" s="88"/>
      <c r="E1268" s="88"/>
      <c r="F1268" s="67"/>
    </row>
    <row r="1269" ht="13.5" customHeight="1">
      <c r="A1269" s="86"/>
      <c r="B1269" s="87"/>
      <c r="C1269" s="67"/>
      <c r="D1269" s="88"/>
      <c r="E1269" s="88"/>
      <c r="F1269" s="67"/>
    </row>
    <row r="1270" ht="13.5" customHeight="1">
      <c r="A1270" s="86"/>
      <c r="B1270" s="87"/>
      <c r="C1270" s="67"/>
      <c r="D1270" s="88"/>
      <c r="E1270" s="88"/>
      <c r="F1270" s="67"/>
    </row>
    <row r="1271" ht="13.5" customHeight="1">
      <c r="A1271" s="86"/>
      <c r="B1271" s="87"/>
      <c r="C1271" s="67"/>
      <c r="D1271" s="88"/>
      <c r="E1271" s="88"/>
      <c r="F1271" s="67"/>
    </row>
    <row r="1272" ht="13.5" customHeight="1">
      <c r="A1272" s="86"/>
      <c r="B1272" s="87"/>
      <c r="C1272" s="67"/>
      <c r="D1272" s="88"/>
      <c r="E1272" s="88"/>
      <c r="F1272" s="67"/>
    </row>
    <row r="1273" ht="13.5" customHeight="1">
      <c r="A1273" s="86"/>
      <c r="B1273" s="87"/>
      <c r="C1273" s="67"/>
      <c r="D1273" s="88"/>
      <c r="E1273" s="88"/>
      <c r="F1273" s="67"/>
    </row>
    <row r="1274" ht="13.5" customHeight="1">
      <c r="A1274" s="86"/>
      <c r="B1274" s="87"/>
      <c r="C1274" s="67"/>
      <c r="D1274" s="88"/>
      <c r="E1274" s="88"/>
      <c r="F1274" s="67"/>
    </row>
    <row r="1275" ht="13.5" customHeight="1">
      <c r="A1275" s="86"/>
      <c r="B1275" s="87"/>
      <c r="C1275" s="67"/>
      <c r="D1275" s="88"/>
      <c r="E1275" s="88"/>
      <c r="F1275" s="67"/>
    </row>
    <row r="1276" ht="13.5" customHeight="1">
      <c r="A1276" s="86"/>
      <c r="B1276" s="87"/>
      <c r="C1276" s="67"/>
      <c r="D1276" s="88"/>
      <c r="E1276" s="88"/>
      <c r="F1276" s="67"/>
    </row>
    <row r="1277" ht="13.5" customHeight="1">
      <c r="A1277" s="86"/>
      <c r="B1277" s="87"/>
      <c r="C1277" s="67"/>
      <c r="D1277" s="88"/>
      <c r="E1277" s="88"/>
      <c r="F1277" s="67"/>
    </row>
    <row r="1278" ht="13.5" customHeight="1">
      <c r="A1278" s="86"/>
      <c r="B1278" s="87"/>
      <c r="C1278" s="67"/>
      <c r="D1278" s="88"/>
      <c r="E1278" s="88"/>
      <c r="F1278" s="67"/>
    </row>
    <row r="1279" ht="13.5" customHeight="1">
      <c r="A1279" s="86"/>
      <c r="B1279" s="87"/>
      <c r="C1279" s="67"/>
      <c r="D1279" s="88"/>
      <c r="E1279" s="88"/>
      <c r="F1279" s="67"/>
    </row>
    <row r="1280" ht="13.5" customHeight="1">
      <c r="A1280" s="86"/>
      <c r="B1280" s="87"/>
      <c r="C1280" s="67"/>
      <c r="D1280" s="88"/>
      <c r="E1280" s="88"/>
      <c r="F1280" s="67"/>
    </row>
    <row r="1281" ht="13.5" customHeight="1">
      <c r="A1281" s="86"/>
      <c r="B1281" s="87"/>
      <c r="C1281" s="67"/>
      <c r="D1281" s="88"/>
      <c r="E1281" s="88"/>
      <c r="F1281" s="67"/>
    </row>
    <row r="1282" ht="13.5" customHeight="1">
      <c r="A1282" s="86"/>
      <c r="B1282" s="87"/>
      <c r="C1282" s="67"/>
      <c r="D1282" s="88"/>
      <c r="E1282" s="88"/>
      <c r="F1282" s="67"/>
    </row>
    <row r="1283" ht="13.5" customHeight="1">
      <c r="A1283" s="86"/>
      <c r="B1283" s="87"/>
      <c r="C1283" s="67"/>
      <c r="D1283" s="88"/>
      <c r="E1283" s="88"/>
      <c r="F1283" s="67"/>
    </row>
    <row r="1284" ht="13.5" customHeight="1">
      <c r="A1284" s="86"/>
      <c r="B1284" s="87"/>
      <c r="C1284" s="67"/>
      <c r="D1284" s="88"/>
      <c r="E1284" s="88"/>
      <c r="F1284" s="67"/>
    </row>
    <row r="1285" ht="13.5" customHeight="1">
      <c r="A1285" s="86"/>
      <c r="B1285" s="87"/>
      <c r="C1285" s="67"/>
      <c r="D1285" s="88"/>
      <c r="E1285" s="88"/>
      <c r="F1285" s="67"/>
    </row>
    <row r="1286" ht="13.5" customHeight="1">
      <c r="A1286" s="86"/>
      <c r="B1286" s="87"/>
      <c r="C1286" s="67"/>
      <c r="D1286" s="88"/>
      <c r="E1286" s="88"/>
      <c r="F1286" s="67"/>
    </row>
    <row r="1287" ht="13.5" customHeight="1">
      <c r="A1287" s="86"/>
      <c r="B1287" s="87"/>
      <c r="C1287" s="67"/>
      <c r="D1287" s="88"/>
      <c r="E1287" s="88"/>
      <c r="F1287" s="67"/>
    </row>
    <row r="1288" ht="13.5" customHeight="1">
      <c r="A1288" s="86"/>
      <c r="B1288" s="87"/>
      <c r="C1288" s="67"/>
      <c r="D1288" s="88"/>
      <c r="E1288" s="88"/>
      <c r="F1288" s="67"/>
    </row>
    <row r="1289" ht="13.5" customHeight="1">
      <c r="A1289" s="86"/>
      <c r="B1289" s="87"/>
      <c r="C1289" s="67"/>
      <c r="D1289" s="88"/>
      <c r="E1289" s="88"/>
      <c r="F1289" s="67"/>
    </row>
    <row r="1290" ht="13.5" customHeight="1">
      <c r="A1290" s="86"/>
      <c r="B1290" s="87"/>
      <c r="C1290" s="67"/>
      <c r="D1290" s="88"/>
      <c r="E1290" s="88"/>
      <c r="F1290" s="67"/>
    </row>
    <row r="1291" ht="13.5" customHeight="1">
      <c r="A1291" s="86"/>
      <c r="B1291" s="87"/>
      <c r="C1291" s="67"/>
      <c r="D1291" s="88"/>
      <c r="E1291" s="88"/>
      <c r="F1291" s="67"/>
    </row>
    <row r="1292" ht="13.5" customHeight="1">
      <c r="A1292" s="86"/>
      <c r="B1292" s="87"/>
      <c r="C1292" s="67"/>
      <c r="D1292" s="88"/>
      <c r="E1292" s="88"/>
      <c r="F1292" s="67"/>
    </row>
    <row r="1293" ht="13.5" customHeight="1">
      <c r="A1293" s="86"/>
      <c r="B1293" s="87"/>
      <c r="C1293" s="67"/>
      <c r="D1293" s="88"/>
      <c r="E1293" s="88"/>
      <c r="F1293" s="67"/>
    </row>
    <row r="1294" ht="13.5" customHeight="1">
      <c r="A1294" s="86"/>
      <c r="B1294" s="87"/>
      <c r="C1294" s="67"/>
      <c r="D1294" s="88"/>
      <c r="E1294" s="88"/>
      <c r="F1294" s="67"/>
    </row>
    <row r="1295" ht="13.5" customHeight="1">
      <c r="A1295" s="86"/>
      <c r="B1295" s="87"/>
      <c r="C1295" s="67"/>
      <c r="D1295" s="88"/>
      <c r="E1295" s="88"/>
      <c r="F1295" s="67"/>
    </row>
    <row r="1296" ht="13.5" customHeight="1">
      <c r="A1296" s="86"/>
      <c r="B1296" s="87"/>
      <c r="C1296" s="67"/>
      <c r="D1296" s="88"/>
      <c r="E1296" s="88"/>
      <c r="F1296" s="67"/>
    </row>
    <row r="1297" ht="13.5" customHeight="1">
      <c r="A1297" s="86"/>
      <c r="B1297" s="87"/>
      <c r="C1297" s="67"/>
      <c r="D1297" s="88"/>
      <c r="E1297" s="88"/>
      <c r="F1297" s="67"/>
    </row>
    <row r="1298" ht="13.5" customHeight="1">
      <c r="A1298" s="86"/>
      <c r="B1298" s="87"/>
      <c r="C1298" s="67"/>
      <c r="D1298" s="88"/>
      <c r="E1298" s="88"/>
      <c r="F1298" s="67"/>
    </row>
    <row r="1299" ht="13.5" customHeight="1">
      <c r="A1299" s="86"/>
      <c r="B1299" s="87"/>
      <c r="C1299" s="67"/>
      <c r="D1299" s="88"/>
      <c r="E1299" s="88"/>
      <c r="F1299" s="67"/>
    </row>
    <row r="1300" ht="13.5" customHeight="1">
      <c r="A1300" s="86"/>
      <c r="B1300" s="87"/>
      <c r="C1300" s="67"/>
      <c r="D1300" s="88"/>
      <c r="E1300" s="88"/>
      <c r="F1300" s="67"/>
    </row>
    <row r="1301" ht="13.5" customHeight="1">
      <c r="A1301" s="86"/>
      <c r="B1301" s="87"/>
      <c r="C1301" s="67"/>
      <c r="D1301" s="88"/>
      <c r="E1301" s="88"/>
      <c r="F1301" s="67"/>
    </row>
    <row r="1302" ht="13.5" customHeight="1">
      <c r="A1302" s="86"/>
      <c r="B1302" s="87"/>
      <c r="C1302" s="67"/>
      <c r="D1302" s="88"/>
      <c r="E1302" s="88"/>
      <c r="F1302" s="67"/>
    </row>
    <row r="1303" ht="13.5" customHeight="1">
      <c r="A1303" s="86"/>
      <c r="B1303" s="87"/>
      <c r="C1303" s="67"/>
      <c r="D1303" s="88"/>
      <c r="E1303" s="88"/>
      <c r="F1303" s="67"/>
    </row>
    <row r="1304" ht="13.5" customHeight="1">
      <c r="A1304" s="86"/>
      <c r="B1304" s="87"/>
      <c r="C1304" s="67"/>
      <c r="D1304" s="88"/>
      <c r="E1304" s="88"/>
      <c r="F1304" s="67"/>
    </row>
    <row r="1305" ht="13.5" customHeight="1">
      <c r="A1305" s="86"/>
      <c r="B1305" s="87"/>
      <c r="C1305" s="67"/>
      <c r="D1305" s="88"/>
      <c r="E1305" s="88"/>
      <c r="F1305" s="67"/>
    </row>
    <row r="1306" ht="13.5" customHeight="1">
      <c r="A1306" s="86"/>
      <c r="B1306" s="87"/>
      <c r="C1306" s="67"/>
      <c r="D1306" s="88"/>
      <c r="E1306" s="88"/>
      <c r="F1306" s="67"/>
    </row>
    <row r="1307" ht="13.5" customHeight="1">
      <c r="A1307" s="86"/>
      <c r="B1307" s="87"/>
      <c r="C1307" s="67"/>
      <c r="D1307" s="88"/>
      <c r="E1307" s="88"/>
      <c r="F1307" s="67"/>
    </row>
    <row r="1308" ht="13.5" customHeight="1">
      <c r="A1308" s="86"/>
      <c r="B1308" s="87"/>
      <c r="C1308" s="67"/>
      <c r="D1308" s="88"/>
      <c r="E1308" s="88"/>
      <c r="F1308" s="67"/>
    </row>
    <row r="1309" ht="13.5" customHeight="1">
      <c r="A1309" s="86"/>
      <c r="B1309" s="87"/>
      <c r="C1309" s="67"/>
      <c r="D1309" s="88"/>
      <c r="E1309" s="88"/>
      <c r="F1309" s="67"/>
    </row>
    <row r="1310" ht="13.5" customHeight="1">
      <c r="A1310" s="86"/>
      <c r="B1310" s="87"/>
      <c r="C1310" s="67"/>
      <c r="D1310" s="88"/>
      <c r="E1310" s="88"/>
      <c r="F1310" s="67"/>
    </row>
    <row r="1311" ht="13.5" customHeight="1">
      <c r="A1311" s="86"/>
      <c r="B1311" s="87"/>
      <c r="C1311" s="67"/>
      <c r="D1311" s="88"/>
      <c r="E1311" s="88"/>
      <c r="F1311" s="67"/>
    </row>
    <row r="1312" ht="13.5" customHeight="1">
      <c r="A1312" s="86"/>
      <c r="B1312" s="87"/>
      <c r="C1312" s="67"/>
      <c r="D1312" s="88"/>
      <c r="E1312" s="88"/>
      <c r="F1312" s="67"/>
    </row>
    <row r="1313" ht="13.5" customHeight="1">
      <c r="A1313" s="86"/>
      <c r="B1313" s="87"/>
      <c r="C1313" s="67"/>
      <c r="D1313" s="88"/>
      <c r="E1313" s="88"/>
      <c r="F1313" s="67"/>
    </row>
    <row r="1314" ht="13.5" customHeight="1">
      <c r="A1314" s="86"/>
      <c r="B1314" s="87"/>
      <c r="C1314" s="67"/>
      <c r="D1314" s="88"/>
      <c r="E1314" s="88"/>
      <c r="F1314" s="67"/>
    </row>
    <row r="1315" ht="13.5" customHeight="1">
      <c r="A1315" s="86"/>
      <c r="B1315" s="87"/>
      <c r="C1315" s="67"/>
      <c r="D1315" s="88"/>
      <c r="E1315" s="88"/>
      <c r="F1315" s="67"/>
    </row>
    <row r="1316" ht="13.5" customHeight="1">
      <c r="A1316" s="86"/>
      <c r="B1316" s="87"/>
      <c r="C1316" s="67"/>
      <c r="D1316" s="88"/>
      <c r="E1316" s="88"/>
      <c r="F1316" s="67"/>
    </row>
    <row r="1317" ht="13.5" customHeight="1">
      <c r="A1317" s="86"/>
      <c r="B1317" s="87"/>
      <c r="C1317" s="67"/>
      <c r="D1317" s="88"/>
      <c r="E1317" s="88"/>
      <c r="F1317" s="67"/>
    </row>
    <row r="1318" ht="13.5" customHeight="1">
      <c r="A1318" s="86"/>
      <c r="B1318" s="87"/>
      <c r="C1318" s="67"/>
      <c r="D1318" s="88"/>
      <c r="E1318" s="88"/>
      <c r="F1318" s="67"/>
    </row>
    <row r="1319" ht="13.5" customHeight="1">
      <c r="A1319" s="86"/>
      <c r="B1319" s="87"/>
      <c r="C1319" s="67"/>
      <c r="D1319" s="88"/>
      <c r="E1319" s="88"/>
      <c r="F1319" s="67"/>
    </row>
    <row r="1320" ht="13.5" customHeight="1">
      <c r="A1320" s="86"/>
      <c r="B1320" s="87"/>
      <c r="C1320" s="67"/>
      <c r="D1320" s="88"/>
      <c r="E1320" s="88"/>
      <c r="F1320" s="67"/>
    </row>
    <row r="1321" ht="13.5" customHeight="1">
      <c r="A1321" s="86"/>
      <c r="B1321" s="87"/>
      <c r="C1321" s="67"/>
      <c r="D1321" s="88"/>
      <c r="E1321" s="88"/>
      <c r="F1321" s="67"/>
    </row>
    <row r="1322" ht="13.5" customHeight="1">
      <c r="A1322" s="86"/>
      <c r="B1322" s="87"/>
      <c r="C1322" s="67"/>
      <c r="D1322" s="88"/>
      <c r="E1322" s="88"/>
      <c r="F1322" s="67"/>
    </row>
    <row r="1323" ht="13.5" customHeight="1">
      <c r="A1323" s="86"/>
      <c r="B1323" s="87"/>
      <c r="C1323" s="67"/>
      <c r="D1323" s="88"/>
      <c r="E1323" s="88"/>
      <c r="F1323" s="67"/>
    </row>
    <row r="1324" ht="13.5" customHeight="1">
      <c r="A1324" s="86"/>
      <c r="B1324" s="87"/>
      <c r="C1324" s="67"/>
      <c r="D1324" s="88"/>
      <c r="E1324" s="88"/>
      <c r="F1324" s="67"/>
    </row>
    <row r="1325" ht="13.5" customHeight="1">
      <c r="A1325" s="86"/>
      <c r="B1325" s="87"/>
      <c r="C1325" s="67"/>
      <c r="D1325" s="88"/>
      <c r="E1325" s="88"/>
      <c r="F1325" s="67"/>
    </row>
    <row r="1326" ht="13.5" customHeight="1">
      <c r="A1326" s="86"/>
      <c r="B1326" s="87"/>
      <c r="C1326" s="67"/>
      <c r="D1326" s="88"/>
      <c r="E1326" s="88"/>
      <c r="F1326" s="67"/>
    </row>
    <row r="1327" ht="13.5" customHeight="1">
      <c r="A1327" s="86"/>
      <c r="B1327" s="87"/>
      <c r="C1327" s="67"/>
      <c r="D1327" s="88"/>
      <c r="E1327" s="88"/>
      <c r="F1327" s="67"/>
    </row>
    <row r="1328" ht="13.5" customHeight="1">
      <c r="A1328" s="86"/>
      <c r="B1328" s="87"/>
      <c r="C1328" s="67"/>
      <c r="D1328" s="88"/>
      <c r="E1328" s="88"/>
      <c r="F1328" s="67"/>
    </row>
    <row r="1329" ht="13.5" customHeight="1">
      <c r="A1329" s="86"/>
      <c r="B1329" s="87"/>
      <c r="C1329" s="67"/>
      <c r="D1329" s="88"/>
      <c r="E1329" s="88"/>
      <c r="F1329" s="67"/>
    </row>
    <row r="1330" ht="13.5" customHeight="1">
      <c r="A1330" s="86"/>
      <c r="B1330" s="87"/>
      <c r="C1330" s="67"/>
      <c r="D1330" s="88"/>
      <c r="E1330" s="88"/>
      <c r="F1330" s="67"/>
    </row>
    <row r="1331" ht="13.5" customHeight="1">
      <c r="A1331" s="86"/>
      <c r="B1331" s="87"/>
      <c r="C1331" s="67"/>
      <c r="D1331" s="88"/>
      <c r="E1331" s="88"/>
      <c r="F1331" s="67"/>
    </row>
    <row r="1332" ht="13.5" customHeight="1">
      <c r="A1332" s="86"/>
      <c r="B1332" s="87"/>
      <c r="C1332" s="67"/>
      <c r="D1332" s="88"/>
      <c r="E1332" s="88"/>
      <c r="F1332" s="67"/>
    </row>
    <row r="1333" ht="13.5" customHeight="1">
      <c r="A1333" s="86"/>
      <c r="B1333" s="87"/>
      <c r="C1333" s="67"/>
      <c r="D1333" s="88"/>
      <c r="E1333" s="88"/>
      <c r="F1333" s="67"/>
    </row>
    <row r="1334" ht="13.5" customHeight="1">
      <c r="A1334" s="86"/>
      <c r="B1334" s="87"/>
      <c r="C1334" s="67"/>
      <c r="D1334" s="88"/>
      <c r="E1334" s="88"/>
      <c r="F1334" s="67"/>
    </row>
    <row r="1335" ht="13.5" customHeight="1">
      <c r="A1335" s="86"/>
      <c r="B1335" s="87"/>
      <c r="C1335" s="67"/>
      <c r="D1335" s="88"/>
      <c r="E1335" s="88"/>
      <c r="F1335" s="67"/>
    </row>
    <row r="1336" ht="13.5" customHeight="1">
      <c r="A1336" s="86"/>
      <c r="B1336" s="87"/>
      <c r="C1336" s="67"/>
      <c r="D1336" s="88"/>
      <c r="E1336" s="88"/>
      <c r="F1336" s="67"/>
    </row>
    <row r="1337" ht="13.5" customHeight="1">
      <c r="A1337" s="86"/>
      <c r="B1337" s="87"/>
      <c r="C1337" s="67"/>
      <c r="D1337" s="88"/>
      <c r="E1337" s="88"/>
      <c r="F1337" s="67"/>
    </row>
  </sheetData>
  <autoFilter ref="$A$1:$F$1337"/>
  <conditionalFormatting sqref="D2:D1337">
    <cfRule type="expression" dxfId="0" priority="1" stopIfTrue="1">
      <formula>AND(D2&lt;&gt;"", COUNTIF(D:D, D2)&gt;1)</formula>
    </cfRule>
  </conditionalFormatting>
  <printOptions/>
  <pageMargins bottom="0.75" footer="0.0" header="0.0" left="0.7" right="0.7" top="0.75"/>
  <pageSetup fitToHeight="0" paperSize="9" orientation="portrait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outlinePr summaryBelow="0" summaryRight="0"/>
  </sheetPr>
  <sheetViews>
    <sheetView workbookViewId="0"/>
  </sheetViews>
  <sheetFormatPr customHeight="1" defaultColWidth="12.63" defaultRowHeight="15.75"/>
  <cols>
    <col customWidth="1" min="1" max="1" width="11.0"/>
    <col customWidth="1" min="2" max="2" width="37.88"/>
    <col customWidth="1" min="3" max="3" width="11.75"/>
    <col customWidth="1" min="4" max="4" width="12.75"/>
    <col customWidth="1" min="5" max="5" width="15.0"/>
    <col customWidth="1" min="6" max="6" width="13.5"/>
    <col customWidth="1" min="7" max="7" width="28.25"/>
    <col customWidth="1" hidden="1" min="8" max="8" width="29.25"/>
    <col customWidth="1" min="9" max="9" width="20.75"/>
  </cols>
  <sheetData>
    <row r="2">
      <c r="A2" s="1" t="s">
        <v>0</v>
      </c>
      <c r="C2" s="4"/>
      <c r="D2" s="4"/>
      <c r="E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14" t="s">
        <v>10</v>
      </c>
      <c r="B3" s="16" t="s">
        <v>12</v>
      </c>
      <c r="C3" s="19" t="s">
        <v>14</v>
      </c>
      <c r="D3" s="19" t="s">
        <v>16</v>
      </c>
      <c r="E3" s="19" t="s">
        <v>17</v>
      </c>
      <c r="F3" s="19" t="s">
        <v>19</v>
      </c>
      <c r="G3" s="22" t="s">
        <v>20</v>
      </c>
      <c r="H3" s="14" t="s">
        <v>22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>
      <c r="A4" s="27" t="s">
        <v>25</v>
      </c>
      <c r="B4" s="28" t="s">
        <v>27</v>
      </c>
      <c r="C4" s="29" t="s">
        <v>29</v>
      </c>
      <c r="D4" s="14" t="s">
        <v>32</v>
      </c>
      <c r="E4" s="29" t="s">
        <v>33</v>
      </c>
      <c r="F4" s="29" t="s">
        <v>35</v>
      </c>
      <c r="G4" s="30" t="s">
        <v>37</v>
      </c>
      <c r="H4" s="29" t="s">
        <v>38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27" t="s">
        <v>41</v>
      </c>
      <c r="B5" s="28" t="s">
        <v>43</v>
      </c>
      <c r="C5" s="29" t="s">
        <v>45</v>
      </c>
      <c r="D5" s="14" t="s">
        <v>46</v>
      </c>
      <c r="E5" s="29" t="s">
        <v>47</v>
      </c>
      <c r="F5" s="29" t="s">
        <v>48</v>
      </c>
      <c r="G5" s="32" t="s">
        <v>50</v>
      </c>
      <c r="H5" s="29" t="s">
        <v>54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27" t="s">
        <v>59</v>
      </c>
      <c r="B6" s="28" t="s">
        <v>61</v>
      </c>
      <c r="C6" s="29" t="s">
        <v>63</v>
      </c>
      <c r="D6" s="14" t="s">
        <v>64</v>
      </c>
      <c r="E6" s="29" t="s">
        <v>65</v>
      </c>
      <c r="F6" s="29" t="s">
        <v>66</v>
      </c>
      <c r="G6" s="30" t="s">
        <v>68</v>
      </c>
      <c r="H6" s="29" t="s">
        <v>70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27">
        <v>5.0</v>
      </c>
      <c r="B7" s="28" t="s">
        <v>76</v>
      </c>
      <c r="C7" s="29" t="s">
        <v>78</v>
      </c>
      <c r="D7" s="14" t="s">
        <v>79</v>
      </c>
      <c r="E7" s="29" t="s">
        <v>81</v>
      </c>
      <c r="F7" s="29" t="s">
        <v>83</v>
      </c>
      <c r="G7" s="30" t="s">
        <v>84</v>
      </c>
      <c r="H7" s="29" t="s">
        <v>85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27">
        <v>6.0</v>
      </c>
      <c r="B8" s="28" t="s">
        <v>96</v>
      </c>
      <c r="C8" s="29" t="s">
        <v>97</v>
      </c>
      <c r="D8" s="14" t="s">
        <v>99</v>
      </c>
      <c r="E8" s="29" t="s">
        <v>101</v>
      </c>
      <c r="F8" s="29" t="s">
        <v>105</v>
      </c>
      <c r="G8" s="30" t="s">
        <v>107</v>
      </c>
      <c r="H8" s="29" t="s">
        <v>109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27">
        <v>7.0</v>
      </c>
      <c r="B9" s="28" t="s">
        <v>114</v>
      </c>
      <c r="C9" s="29" t="s">
        <v>116</v>
      </c>
      <c r="D9" s="14" t="s">
        <v>117</v>
      </c>
      <c r="E9" s="29" t="s">
        <v>118</v>
      </c>
      <c r="F9" s="29" t="s">
        <v>120</v>
      </c>
      <c r="G9" s="30" t="s">
        <v>122</v>
      </c>
      <c r="H9" s="29" t="s">
        <v>124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27">
        <v>7.0</v>
      </c>
      <c r="B10" s="28" t="s">
        <v>129</v>
      </c>
      <c r="C10" s="29" t="s">
        <v>131</v>
      </c>
      <c r="D10" s="14" t="s">
        <v>133</v>
      </c>
      <c r="E10" s="29" t="s">
        <v>118</v>
      </c>
      <c r="F10" s="29" t="s">
        <v>120</v>
      </c>
      <c r="G10" s="30" t="s">
        <v>135</v>
      </c>
      <c r="H10" s="29" t="s">
        <v>136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2">
      <c r="B12" s="40" t="str">
        <f>IFERROR(__xludf.DUMMYFUNCTION("AI(""표 컨텍스트를 기반으로 이 셀에 적절한 값을 입력해 줘"")"),"구분")</f>
        <v>구분</v>
      </c>
      <c r="C12" s="41" t="s">
        <v>147</v>
      </c>
      <c r="D12" s="41" t="s">
        <v>149</v>
      </c>
    </row>
    <row r="13">
      <c r="B13" s="42" t="s">
        <v>152</v>
      </c>
      <c r="C13" s="43" t="s">
        <v>154</v>
      </c>
      <c r="D13" s="44" t="s">
        <v>155</v>
      </c>
    </row>
    <row r="14">
      <c r="B14" s="40" t="str">
        <f>IFERROR(__xludf.DUMMYFUNCTION("AI(""표 컨텍스트를 기반으로 이 셀에 적절한 값을 입력해 줘"")"),"=AI(""표 컨텍스트를 기반으로 이 셀에 적절한 값을 입력해 줘"")")</f>
        <v>=AI("표 컨텍스트를 기반으로 이 셀에 적절한 값을 입력해 줘")</v>
      </c>
      <c r="C14" s="43" t="s">
        <v>159</v>
      </c>
      <c r="D14" s="44" t="s">
        <v>161</v>
      </c>
    </row>
    <row r="15">
      <c r="B15" s="45" t="s">
        <v>163</v>
      </c>
      <c r="C15" s="43" t="s">
        <v>154</v>
      </c>
      <c r="D15" s="44" t="s">
        <v>165</v>
      </c>
    </row>
    <row r="16">
      <c r="B16" s="40" t="str">
        <f>IFERROR(__xludf.DUMMYFUNCTION("AI(""표 컨텍스트를 기반으로 이 셀에 적절한 값을 입력해 줘"")"),"2.  Z 세대 (1997년 \~ 2011년 출생)")</f>
        <v>2.  Z 세대 (1997년 \~ 2011년 출생)</v>
      </c>
      <c r="C16" s="43" t="s">
        <v>159</v>
      </c>
      <c r="D16" s="44" t="s">
        <v>169</v>
      </c>
    </row>
    <row r="17">
      <c r="A17" s="4"/>
      <c r="B17" s="46" t="str">
        <f>IFERROR(__xludf.DUMMYFUNCTION("AI(""표 컨텍스트를 기반으로 이 셀에 적절한 값을 입력해 줘"")"),"=AI(""표 컨텍스트를 기반으로 이 셀에 적절한 값을 입력해 줘"")")</f>
        <v>=AI("표 컨텍스트를 기반으로 이 셀에 적절한 값을 입력해 줘")</v>
      </c>
      <c r="C17" s="43" t="s">
        <v>173</v>
      </c>
      <c r="D17" s="44" t="s">
        <v>174</v>
      </c>
      <c r="E17" s="4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4"/>
      <c r="B18" s="45" t="s">
        <v>180</v>
      </c>
      <c r="C18" s="43" t="s">
        <v>154</v>
      </c>
      <c r="D18" s="44" t="s">
        <v>181</v>
      </c>
      <c r="E18" s="4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4"/>
      <c r="B19" s="46" t="str">
        <f>IFERROR(__xludf.DUMMYFUNCTION("AI(""표 컨텍스트를 기반으로 이 셀에 적절한 값을 입력해 줘"")"),"3.  M 세대 / 밀레니얼 (1981년 \~ 1996년 출생)")</f>
        <v>3.  M 세대 / 밀레니얼 (1981년 \~ 1996년 출생)</v>
      </c>
      <c r="C19" s="43" t="s">
        <v>159</v>
      </c>
      <c r="D19" s="44" t="s">
        <v>189</v>
      </c>
      <c r="E19" s="4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4"/>
      <c r="B20" s="46" t="str">
        <f>IFERROR(__xludf.DUMMYFUNCTION("AI(""표 컨텍스트를 기반으로 이 셀에 적절한 값을 입력해 줘"")"),"3.  M 세대 / 밀레니얼 (1981년 \~ 1996년 출생)")</f>
        <v>3.  M 세대 / 밀레니얼 (1981년 \~ 1996년 출생)</v>
      </c>
      <c r="C20" s="43" t="s">
        <v>173</v>
      </c>
      <c r="D20" s="44" t="s">
        <v>194</v>
      </c>
      <c r="E20" s="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4"/>
      <c r="B21" s="46" t="str">
        <f>IFERROR(__xludf.DUMMYFUNCTION("AI(""표 컨텍스트를 기반으로 이 셀에 적절한 값을 입력해 줘"")"),"3.  M 세대 / 밀레니얼 (1981년 \~ 1996년 출생)")</f>
        <v>3.  M 세대 / 밀레니얼 (1981년 \~ 1996년 출생)</v>
      </c>
      <c r="C21" s="43" t="s">
        <v>200</v>
      </c>
      <c r="D21" s="44" t="s">
        <v>201</v>
      </c>
      <c r="E21" s="4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4"/>
      <c r="B22" s="45" t="s">
        <v>206</v>
      </c>
      <c r="C22" s="43" t="s">
        <v>154</v>
      </c>
      <c r="D22" s="44" t="s">
        <v>208</v>
      </c>
      <c r="E22" s="4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4"/>
      <c r="B23" s="46" t="str">
        <f>IFERROR(__xludf.DUMMYFUNCTION("AI(""표 컨텍스트를 기반으로 이 셀에 적절한 값을 입력해 줘"")"),"4.  X 세대 (1975년 \~ 1980년 출생)")</f>
        <v>4.  X 세대 (1975년 \~ 1980년 출생)</v>
      </c>
      <c r="C23" s="43" t="s">
        <v>159</v>
      </c>
      <c r="D23" s="44" t="s">
        <v>218</v>
      </c>
      <c r="E23" s="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4"/>
      <c r="B24" s="46" t="str">
        <f>IFERROR(__xludf.DUMMYFUNCTION("AI(""표 컨텍스트를 기반으로 이 셀에 적절한 값을 입력해 줘"")"),"4.  X 세대 (1975년 \~ 1980년 출생)")</f>
        <v>4.  X 세대 (1975년 \~ 1980년 출생)</v>
      </c>
      <c r="C24" s="43" t="s">
        <v>173</v>
      </c>
      <c r="D24" s="44" t="s">
        <v>228</v>
      </c>
      <c r="E24" s="4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4"/>
      <c r="B25" s="46" t="str">
        <f>IFERROR(__xludf.DUMMYFUNCTION("AI(""표 컨텍스트를 기반으로 이 셀에 적절한 값을 입력해 줘"")"),"=AI(""표 컨텍스트를 기반으로 이 셀에 적절한 값을 입력해 줘"")")</f>
        <v>=AI("표 컨텍스트를 기반으로 이 셀에 적절한 값을 입력해 줘")</v>
      </c>
      <c r="C25" s="43" t="s">
        <v>200</v>
      </c>
      <c r="D25" s="44" t="s">
        <v>233</v>
      </c>
      <c r="E25" s="4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4"/>
      <c r="B26" s="46" t="str">
        <f>IFERROR(__xludf.DUMMYFUNCTION("AI(""표 컨텍스트를 기반으로 이 셀에 적절한 값을 입력해 줘"")"),"4.  X 세대 (1975년 \~ 1980년 출생)")</f>
        <v>4.  X 세대 (1975년 \~ 1980년 출생)</v>
      </c>
      <c r="C26" s="43" t="s">
        <v>246</v>
      </c>
      <c r="D26" s="44" t="s">
        <v>247</v>
      </c>
      <c r="E26" s="4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4"/>
      <c r="B27" s="45" t="s">
        <v>251</v>
      </c>
      <c r="C27" s="43" t="s">
        <v>154</v>
      </c>
      <c r="D27" s="44" t="s">
        <v>254</v>
      </c>
      <c r="E27" s="4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4"/>
      <c r="B28" s="46" t="str">
        <f>IFERROR(__xludf.DUMMYFUNCTION("AI(""표 컨텍스트를 기반으로 이 셀에 적절한 값을 입력해 줘"")"),"5.  2차 베이비붐 세대 (1964년 \~ 1974년 출생)")</f>
        <v>5.  2차 베이비붐 세대 (1964년 \~ 1974년 출생)</v>
      </c>
      <c r="C28" s="43" t="s">
        <v>159</v>
      </c>
      <c r="D28" s="44" t="s">
        <v>271</v>
      </c>
      <c r="E28" s="4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4"/>
      <c r="B29" s="46" t="str">
        <f>IFERROR(__xludf.DUMMYFUNCTION("AI(""표 컨텍스트를 기반으로 이 셀에 적절한 값을 입력해 줘"")"),"5.  2차 베이비붐 세대 (1964년 \~ 1974년 출생)")</f>
        <v>5.  2차 베이비붐 세대 (1964년 \~ 1974년 출생)</v>
      </c>
      <c r="C29" s="43" t="s">
        <v>173</v>
      </c>
      <c r="D29" s="44" t="s">
        <v>284</v>
      </c>
      <c r="E29" s="4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4"/>
      <c r="B30" s="46" t="str">
        <f>IFERROR(__xludf.DUMMYFUNCTION("AI(""표 컨텍스트를 기반으로 이 셀에 적절한 값을 입력해 줘"")"),"5.  2차 베이비붐 세대 (1964년 \~ 1974년 출생)")</f>
        <v>5.  2차 베이비붐 세대 (1964년 \~ 1974년 출생)</v>
      </c>
      <c r="C30" s="43" t="s">
        <v>200</v>
      </c>
      <c r="D30" s="44" t="s">
        <v>293</v>
      </c>
      <c r="E30" s="4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4"/>
      <c r="B31" s="46" t="str">
        <f>IFERROR(__xludf.DUMMYFUNCTION("AI(""표 컨텍스트를 기반으로 이 셀에 적절한 값을 입력해 줘"")"),"5.  2차 베이비붐 세대 (1964년 \~ 1974년 출생)")</f>
        <v>5.  2차 베이비붐 세대 (1964년 \~ 1974년 출생)</v>
      </c>
      <c r="C31" s="43" t="s">
        <v>246</v>
      </c>
      <c r="D31" s="44" t="s">
        <v>302</v>
      </c>
      <c r="E31" s="4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4"/>
      <c r="B32" s="46" t="str">
        <f>IFERROR(__xludf.DUMMYFUNCTION("AI(""표 컨텍스트를 기반으로 이 셀에 적절한 값을 입력해 줘"")"),"6.  베이비붐 세대 (1955년 \~ 1963년 출생)")</f>
        <v>6.  베이비붐 세대 (1955년 \~ 1963년 출생)</v>
      </c>
      <c r="C32" s="43" t="s">
        <v>315</v>
      </c>
      <c r="D32" s="44" t="s">
        <v>317</v>
      </c>
      <c r="E32" s="4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4"/>
      <c r="B33" s="45" t="s">
        <v>323</v>
      </c>
      <c r="C33" s="43" t="s">
        <v>154</v>
      </c>
      <c r="D33" s="44" t="s">
        <v>325</v>
      </c>
      <c r="E33" s="4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4"/>
      <c r="B34" s="46" t="str">
        <f>IFERROR(__xludf.DUMMYFUNCTION("AI(""표 컨텍스트를 기반으로 이 셀에 적절한 값을 입력해 줘"")"),"6.  베이비붐 세대 (1955년 \~ 1963년 출생)")</f>
        <v>6.  베이비붐 세대 (1955년 \~ 1963년 출생)</v>
      </c>
      <c r="C34" s="43" t="s">
        <v>159</v>
      </c>
      <c r="D34" s="44" t="s">
        <v>332</v>
      </c>
      <c r="E34" s="4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4"/>
      <c r="B35" s="46" t="str">
        <f>IFERROR(__xludf.DUMMYFUNCTION("AI(""표 컨텍스트를 기반으로 이 셀에 적절한 값을 입력해 줘"")"),"6.  베이비붐 세대 (1955년 \~ 1963년 출생)")</f>
        <v>6.  베이비붐 세대 (1955년 \~ 1963년 출생)</v>
      </c>
      <c r="C35" s="43" t="s">
        <v>173</v>
      </c>
      <c r="D35" s="44" t="s">
        <v>339</v>
      </c>
      <c r="E35" s="4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4"/>
      <c r="B36" s="46" t="str">
        <f>IFERROR(__xludf.DUMMYFUNCTION("AI(""표 컨텍스트를 기반으로 이 셀에 적절한 값을 입력해 줘"")"),"6.  베이비붐 세대 (1955년 \~ 1963년 출생)")</f>
        <v>6.  베이비붐 세대 (1955년 \~ 1963년 출생)</v>
      </c>
      <c r="C36" s="43" t="s">
        <v>200</v>
      </c>
      <c r="D36" s="44" t="s">
        <v>347</v>
      </c>
      <c r="E36" s="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4"/>
      <c r="B37" s="46" t="str">
        <f>IFERROR(__xludf.DUMMYFUNCTION("AI(""표 컨텍스트를 기반으로 이 셀에 적절한 값을 입력해 줘"")"),"6.  베이비붐 세대 (1955년 \~ 1963년 출생)")</f>
        <v>6.  베이비붐 세대 (1955년 \~ 1963년 출생)</v>
      </c>
      <c r="C37" s="43" t="s">
        <v>246</v>
      </c>
      <c r="D37" s="44" t="s">
        <v>355</v>
      </c>
      <c r="E37" s="4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4"/>
      <c r="B38" s="46" t="str">
        <f>IFERROR(__xludf.DUMMYFUNCTION("AI(""표 컨텍스트를 기반으로 이 셀에 적절한 값을 입력해 줘"")"),"6.  베이비붐 세대 (1955년 \~ 1963년 출생)")</f>
        <v>6.  베이비붐 세대 (1955년 \~ 1963년 출생)</v>
      </c>
      <c r="C38" s="43" t="s">
        <v>315</v>
      </c>
      <c r="D38" s="44" t="s">
        <v>369</v>
      </c>
      <c r="E38" s="4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4"/>
      <c r="B39" s="46" t="str">
        <f>IFERROR(__xludf.DUMMYFUNCTION("AI(""표 컨텍스트를 기반으로 이 셀에 적절한 값을 입력해 줘"")"),"=AI(""표 컨텍스트를 기반으로 이 셀에 적절한 값을 입력해 줘"")")</f>
        <v>=AI("표 컨텍스트를 기반으로 이 셀에 적절한 값을 입력해 줘")</v>
      </c>
      <c r="C39" s="43" t="s">
        <v>377</v>
      </c>
      <c r="D39" s="44" t="s">
        <v>378</v>
      </c>
      <c r="E39" s="4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4"/>
      <c r="B40" s="45" t="s">
        <v>383</v>
      </c>
      <c r="C40" s="43" t="s">
        <v>154</v>
      </c>
      <c r="D40" s="44" t="s">
        <v>389</v>
      </c>
      <c r="E40" s="4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4"/>
      <c r="B41" s="46" t="str">
        <f>IFERROR(__xludf.DUMMYFUNCTION("AI(""표 컨텍스트를 기반으로 이 셀에 적절한 값을 입력해 줘"")"),"7.  산업화 세대 (\~ 1954년 출생)")</f>
        <v>7.  산업화 세대 (\~ 1954년 출생)</v>
      </c>
      <c r="C41" s="43" t="s">
        <v>159</v>
      </c>
      <c r="D41" s="44" t="s">
        <v>402</v>
      </c>
      <c r="E41" s="4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4"/>
      <c r="B42" s="46" t="str">
        <f>IFERROR(__xludf.DUMMYFUNCTION("AI(""표 컨텍스트를 기반으로 이 셀에 적절한 값을 입력해 줘"")"),"7.  산업화 세대 (\~ 1954년 출생)")</f>
        <v>7.  산업화 세대 (\~ 1954년 출생)</v>
      </c>
      <c r="C42" s="43" t="s">
        <v>173</v>
      </c>
      <c r="D42" s="44" t="s">
        <v>411</v>
      </c>
      <c r="E42" s="4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4"/>
      <c r="B43" s="46" t="str">
        <f>IFERROR(__xludf.DUMMYFUNCTION("AI(""표 컨텍스트를 기반으로 이 셀에 적절한 값을 입력해 줘"")"),"7.  산업화 세대 (\~ 1954년 출생)")</f>
        <v>7.  산업화 세대 (\~ 1954년 출생)</v>
      </c>
      <c r="C43" s="43" t="s">
        <v>200</v>
      </c>
      <c r="D43" s="44" t="s">
        <v>417</v>
      </c>
      <c r="E43" s="4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4"/>
      <c r="B44" s="46" t="str">
        <f>IFERROR(__xludf.DUMMYFUNCTION("AI(""표 컨텍스트를 기반으로 이 셀에 적절한 값을 입력해 줘"")"),"7.  산업화 세대 (\~ 1954년 출생)")</f>
        <v>7.  산업화 세대 (\~ 1954년 출생)</v>
      </c>
      <c r="C44" s="43" t="s">
        <v>246</v>
      </c>
      <c r="D44" s="44" t="s">
        <v>424</v>
      </c>
      <c r="E44" s="4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4"/>
      <c r="B45" s="46" t="str">
        <f>IFERROR(__xludf.DUMMYFUNCTION("AI(""표 컨텍스트를 기반으로 이 셀에 적절한 값을 입력해 줘"")"),"7.  산업화 세대 (\~ 1954년 출생)")</f>
        <v>7.  산업화 세대 (\~ 1954년 출생)</v>
      </c>
      <c r="C45" s="43" t="s">
        <v>315</v>
      </c>
      <c r="D45" s="44" t="s">
        <v>302</v>
      </c>
      <c r="E45" s="4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4"/>
      <c r="B46" s="46" t="str">
        <f>IFERROR(__xludf.DUMMYFUNCTION("AI(""표 컨텍스트를 기반으로 이 셀에 적절한 값을 입력해 줘"")"),"7.  산업화 세대 (\~ 1954년 출생)")</f>
        <v>7.  산업화 세대 (\~ 1954년 출생)</v>
      </c>
      <c r="C46" s="43" t="s">
        <v>377</v>
      </c>
      <c r="D46" s="44" t="s">
        <v>437</v>
      </c>
      <c r="E46" s="4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4"/>
      <c r="B47" s="58"/>
      <c r="C47" s="4"/>
      <c r="D47" s="4"/>
      <c r="E47" s="4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4"/>
      <c r="B48" s="58"/>
      <c r="C48" s="4"/>
      <c r="D48" s="4"/>
      <c r="E48" s="4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4"/>
      <c r="B49" s="58"/>
      <c r="C49" s="4"/>
      <c r="D49" s="4"/>
      <c r="E49" s="4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4"/>
      <c r="B50" s="58"/>
      <c r="C50" s="4"/>
      <c r="D50" s="4"/>
      <c r="E50" s="4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4"/>
      <c r="B51" s="58"/>
      <c r="C51" s="4"/>
      <c r="D51" s="4"/>
      <c r="E51" s="4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4"/>
      <c r="B52" s="58"/>
      <c r="C52" s="4"/>
      <c r="D52" s="4"/>
      <c r="E52" s="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4"/>
      <c r="B53" s="58"/>
      <c r="C53" s="4"/>
      <c r="D53" s="4"/>
      <c r="E53" s="4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4"/>
      <c r="B54" s="58"/>
      <c r="C54" s="4"/>
      <c r="D54" s="4"/>
      <c r="E54" s="4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4"/>
      <c r="B55" s="58"/>
      <c r="C55" s="4"/>
      <c r="D55" s="4"/>
      <c r="E55" s="4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4"/>
      <c r="B56" s="58"/>
      <c r="C56" s="4"/>
      <c r="D56" s="4"/>
      <c r="E56" s="4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4"/>
      <c r="B57" s="58"/>
      <c r="C57" s="4"/>
      <c r="D57" s="4"/>
      <c r="E57" s="4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4"/>
      <c r="B58" s="58"/>
      <c r="C58" s="4"/>
      <c r="D58" s="4"/>
      <c r="E58" s="4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4"/>
      <c r="B59" s="58"/>
      <c r="C59" s="4"/>
      <c r="D59" s="4"/>
      <c r="E59" s="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4"/>
      <c r="B60" s="58"/>
      <c r="C60" s="4"/>
      <c r="D60" s="4"/>
      <c r="E60" s="4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4"/>
      <c r="B61" s="58"/>
      <c r="C61" s="4"/>
      <c r="D61" s="4"/>
      <c r="E61" s="4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4"/>
      <c r="B62" s="58"/>
      <c r="C62" s="4"/>
      <c r="D62" s="4"/>
      <c r="E62" s="4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4"/>
      <c r="B63" s="58"/>
      <c r="C63" s="4"/>
      <c r="D63" s="4"/>
      <c r="E63" s="4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4"/>
      <c r="B64" s="58"/>
      <c r="C64" s="4"/>
      <c r="D64" s="4"/>
      <c r="E64" s="4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4"/>
      <c r="B65" s="58"/>
      <c r="C65" s="4"/>
      <c r="D65" s="4"/>
      <c r="E65" s="4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4"/>
      <c r="B66" s="58"/>
      <c r="C66" s="4"/>
      <c r="D66" s="4"/>
      <c r="E66" s="4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4"/>
      <c r="B67" s="58"/>
      <c r="C67" s="4"/>
      <c r="D67" s="4"/>
      <c r="E67" s="4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4"/>
      <c r="B68" s="58"/>
      <c r="C68" s="4"/>
      <c r="D68" s="4"/>
      <c r="E68" s="4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4"/>
      <c r="B69" s="58"/>
      <c r="C69" s="4"/>
      <c r="D69" s="4"/>
      <c r="E69" s="4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4"/>
      <c r="B70" s="58"/>
      <c r="C70" s="4"/>
      <c r="D70" s="4"/>
      <c r="E70" s="4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4"/>
      <c r="B71" s="58"/>
      <c r="C71" s="4"/>
      <c r="D71" s="4"/>
      <c r="E71" s="4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4"/>
      <c r="B72" s="58"/>
      <c r="C72" s="4"/>
      <c r="D72" s="4"/>
      <c r="E72" s="4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4"/>
      <c r="B73" s="58"/>
      <c r="C73" s="4"/>
      <c r="D73" s="4"/>
      <c r="E73" s="4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4"/>
      <c r="B74" s="58"/>
      <c r="C74" s="4"/>
      <c r="D74" s="4"/>
      <c r="E74" s="4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4"/>
      <c r="B75" s="58"/>
      <c r="C75" s="4"/>
      <c r="D75" s="4"/>
      <c r="E75" s="4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4"/>
      <c r="B76" s="58"/>
      <c r="C76" s="4"/>
      <c r="D76" s="4"/>
      <c r="E76" s="4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4"/>
      <c r="B77" s="58"/>
      <c r="C77" s="4"/>
      <c r="D77" s="4"/>
      <c r="E77" s="4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4"/>
      <c r="B78" s="58"/>
      <c r="C78" s="4"/>
      <c r="D78" s="4"/>
      <c r="E78" s="4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4"/>
      <c r="B79" s="58"/>
      <c r="C79" s="4"/>
      <c r="D79" s="4"/>
      <c r="E79" s="4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4"/>
      <c r="B80" s="58"/>
      <c r="C80" s="4"/>
      <c r="D80" s="4"/>
      <c r="E80" s="4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4"/>
      <c r="B81" s="58"/>
      <c r="C81" s="4"/>
      <c r="D81" s="4"/>
      <c r="E81" s="4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4"/>
      <c r="B82" s="58"/>
      <c r="C82" s="4"/>
      <c r="D82" s="4"/>
      <c r="E82" s="4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4"/>
      <c r="B83" s="58"/>
      <c r="C83" s="4"/>
      <c r="D83" s="4"/>
      <c r="E83" s="4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4"/>
      <c r="B84" s="58"/>
      <c r="C84" s="4"/>
      <c r="D84" s="4"/>
      <c r="E84" s="4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4"/>
      <c r="B85" s="58"/>
      <c r="C85" s="4"/>
      <c r="D85" s="4"/>
      <c r="E85" s="4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4"/>
      <c r="B86" s="58"/>
      <c r="C86" s="4"/>
      <c r="D86" s="4"/>
      <c r="E86" s="4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4"/>
      <c r="B87" s="58"/>
      <c r="C87" s="4"/>
      <c r="D87" s="4"/>
      <c r="E87" s="4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4"/>
      <c r="B88" s="58"/>
      <c r="C88" s="4"/>
      <c r="D88" s="4"/>
      <c r="E88" s="4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4"/>
      <c r="B89" s="58"/>
      <c r="C89" s="4"/>
      <c r="D89" s="4"/>
      <c r="E89" s="4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4"/>
      <c r="B90" s="58"/>
      <c r="C90" s="4"/>
      <c r="D90" s="4"/>
      <c r="E90" s="4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4"/>
      <c r="B91" s="58"/>
      <c r="C91" s="4"/>
      <c r="D91" s="4"/>
      <c r="E91" s="4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4"/>
      <c r="B92" s="58"/>
      <c r="C92" s="4"/>
      <c r="D92" s="4"/>
      <c r="E92" s="4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4"/>
      <c r="B93" s="58"/>
      <c r="C93" s="4"/>
      <c r="D93" s="4"/>
      <c r="E93" s="4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4"/>
      <c r="B94" s="58"/>
      <c r="C94" s="4"/>
      <c r="D94" s="4"/>
      <c r="E94" s="4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4"/>
      <c r="B95" s="58"/>
      <c r="C95" s="4"/>
      <c r="D95" s="4"/>
      <c r="E95" s="4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4"/>
      <c r="B96" s="58"/>
      <c r="C96" s="4"/>
      <c r="D96" s="4"/>
      <c r="E96" s="4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4"/>
      <c r="B97" s="58"/>
      <c r="C97" s="4"/>
      <c r="D97" s="4"/>
      <c r="E97" s="4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4"/>
      <c r="B98" s="58"/>
      <c r="C98" s="4"/>
      <c r="D98" s="4"/>
      <c r="E98" s="4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4"/>
      <c r="B99" s="58"/>
      <c r="C99" s="4"/>
      <c r="D99" s="4"/>
      <c r="E99" s="4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4"/>
      <c r="B100" s="58"/>
      <c r="C100" s="4"/>
      <c r="D100" s="4"/>
      <c r="E100" s="4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4"/>
      <c r="B101" s="58"/>
      <c r="C101" s="4"/>
      <c r="D101" s="4"/>
      <c r="E101" s="4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4"/>
      <c r="B102" s="58"/>
      <c r="C102" s="4"/>
      <c r="D102" s="4"/>
      <c r="E102" s="4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4"/>
      <c r="B103" s="58"/>
      <c r="C103" s="4"/>
      <c r="D103" s="4"/>
      <c r="E103" s="4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4"/>
      <c r="B104" s="58"/>
      <c r="C104" s="4"/>
      <c r="D104" s="4"/>
      <c r="E104" s="4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4"/>
      <c r="B105" s="58"/>
      <c r="C105" s="4"/>
      <c r="D105" s="4"/>
      <c r="E105" s="4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4"/>
      <c r="B106" s="58"/>
      <c r="C106" s="4"/>
      <c r="D106" s="4"/>
      <c r="E106" s="4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4"/>
      <c r="B107" s="58"/>
      <c r="C107" s="4"/>
      <c r="D107" s="4"/>
      <c r="E107" s="4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4"/>
      <c r="B108" s="58"/>
      <c r="C108" s="4"/>
      <c r="D108" s="4"/>
      <c r="E108" s="4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4"/>
      <c r="B109" s="58"/>
      <c r="C109" s="4"/>
      <c r="D109" s="4"/>
      <c r="E109" s="4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4"/>
      <c r="B110" s="58"/>
      <c r="C110" s="4"/>
      <c r="D110" s="4"/>
      <c r="E110" s="4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4"/>
      <c r="B111" s="58"/>
      <c r="C111" s="4"/>
      <c r="D111" s="4"/>
      <c r="E111" s="4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4"/>
      <c r="B112" s="58"/>
      <c r="C112" s="4"/>
      <c r="D112" s="4"/>
      <c r="E112" s="4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4"/>
      <c r="B113" s="58"/>
      <c r="C113" s="4"/>
      <c r="D113" s="4"/>
      <c r="E113" s="4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4"/>
      <c r="B114" s="58"/>
      <c r="C114" s="4"/>
      <c r="D114" s="4"/>
      <c r="E114" s="4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4"/>
      <c r="B115" s="58"/>
      <c r="C115" s="4"/>
      <c r="D115" s="4"/>
      <c r="E115" s="4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4"/>
      <c r="B116" s="58"/>
      <c r="C116" s="4"/>
      <c r="D116" s="4"/>
      <c r="E116" s="4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4"/>
      <c r="B117" s="58"/>
      <c r="C117" s="4"/>
      <c r="D117" s="4"/>
      <c r="E117" s="4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4"/>
      <c r="B118" s="58"/>
      <c r="C118" s="4"/>
      <c r="D118" s="4"/>
      <c r="E118" s="4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4"/>
      <c r="B119" s="58"/>
      <c r="C119" s="4"/>
      <c r="D119" s="4"/>
      <c r="E119" s="4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4"/>
      <c r="B120" s="58"/>
      <c r="C120" s="4"/>
      <c r="D120" s="4"/>
      <c r="E120" s="4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4"/>
      <c r="B121" s="58"/>
      <c r="C121" s="4"/>
      <c r="D121" s="4"/>
      <c r="E121" s="4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4"/>
      <c r="B122" s="58"/>
      <c r="C122" s="4"/>
      <c r="D122" s="4"/>
      <c r="E122" s="4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4"/>
      <c r="B123" s="58"/>
      <c r="C123" s="4"/>
      <c r="D123" s="4"/>
      <c r="E123" s="4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4"/>
      <c r="B124" s="58"/>
      <c r="C124" s="4"/>
      <c r="D124" s="4"/>
      <c r="E124" s="4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4"/>
      <c r="B125" s="58"/>
      <c r="C125" s="4"/>
      <c r="D125" s="4"/>
      <c r="E125" s="4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4"/>
      <c r="B126" s="58"/>
      <c r="C126" s="4"/>
      <c r="D126" s="4"/>
      <c r="E126" s="4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4"/>
      <c r="B127" s="58"/>
      <c r="C127" s="4"/>
      <c r="D127" s="4"/>
      <c r="E127" s="4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4"/>
      <c r="B128" s="58"/>
      <c r="C128" s="4"/>
      <c r="D128" s="4"/>
      <c r="E128" s="4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4"/>
      <c r="B129" s="58"/>
      <c r="C129" s="4"/>
      <c r="D129" s="4"/>
      <c r="E129" s="4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4"/>
      <c r="B130" s="58"/>
      <c r="C130" s="4"/>
      <c r="D130" s="4"/>
      <c r="E130" s="4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4"/>
      <c r="B131" s="58"/>
      <c r="C131" s="4"/>
      <c r="D131" s="4"/>
      <c r="E131" s="4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>
      <c r="A132" s="4"/>
      <c r="B132" s="58"/>
      <c r="C132" s="4"/>
      <c r="D132" s="4"/>
      <c r="E132" s="4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4"/>
      <c r="B133" s="58"/>
      <c r="C133" s="4"/>
      <c r="D133" s="4"/>
      <c r="E133" s="4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4"/>
      <c r="B134" s="58"/>
      <c r="C134" s="4"/>
      <c r="D134" s="4"/>
      <c r="E134" s="4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4"/>
      <c r="B135" s="58"/>
      <c r="C135" s="4"/>
      <c r="D135" s="4"/>
      <c r="E135" s="4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4"/>
      <c r="B136" s="58"/>
      <c r="C136" s="4"/>
      <c r="D136" s="4"/>
      <c r="E136" s="4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4"/>
      <c r="B137" s="58"/>
      <c r="C137" s="4"/>
      <c r="D137" s="4"/>
      <c r="E137" s="4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4"/>
      <c r="B138" s="58"/>
      <c r="C138" s="4"/>
      <c r="D138" s="4"/>
      <c r="E138" s="4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4"/>
      <c r="B139" s="58"/>
      <c r="C139" s="4"/>
      <c r="D139" s="4"/>
      <c r="E139" s="4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>
      <c r="A140" s="4"/>
      <c r="B140" s="58"/>
      <c r="C140" s="4"/>
      <c r="D140" s="4"/>
      <c r="E140" s="4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4"/>
      <c r="B141" s="58"/>
      <c r="C141" s="4"/>
      <c r="D141" s="4"/>
      <c r="E141" s="4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>
      <c r="A142" s="4"/>
      <c r="B142" s="58"/>
      <c r="C142" s="4"/>
      <c r="D142" s="4"/>
      <c r="E142" s="4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>
      <c r="A143" s="4"/>
      <c r="B143" s="58"/>
      <c r="C143" s="4"/>
      <c r="D143" s="4"/>
      <c r="E143" s="4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>
      <c r="A144" s="4"/>
      <c r="B144" s="58"/>
      <c r="C144" s="4"/>
      <c r="D144" s="4"/>
      <c r="E144" s="4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>
      <c r="A145" s="4"/>
      <c r="B145" s="58"/>
      <c r="C145" s="4"/>
      <c r="D145" s="4"/>
      <c r="E145" s="4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>
      <c r="A146" s="4"/>
      <c r="B146" s="58"/>
      <c r="C146" s="4"/>
      <c r="D146" s="4"/>
      <c r="E146" s="4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>
      <c r="A147" s="4"/>
      <c r="B147" s="58"/>
      <c r="C147" s="4"/>
      <c r="D147" s="4"/>
      <c r="E147" s="4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>
      <c r="A148" s="4"/>
      <c r="B148" s="58"/>
      <c r="C148" s="4"/>
      <c r="D148" s="4"/>
      <c r="E148" s="4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4"/>
      <c r="B149" s="58"/>
      <c r="C149" s="4"/>
      <c r="D149" s="4"/>
      <c r="E149" s="4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>
      <c r="A150" s="4"/>
      <c r="B150" s="58"/>
      <c r="C150" s="4"/>
      <c r="D150" s="4"/>
      <c r="E150" s="4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>
      <c r="A151" s="4"/>
      <c r="B151" s="58"/>
      <c r="C151" s="4"/>
      <c r="D151" s="4"/>
      <c r="E151" s="4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4"/>
      <c r="B152" s="58"/>
      <c r="C152" s="4"/>
      <c r="D152" s="4"/>
      <c r="E152" s="4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>
      <c r="A153" s="4"/>
      <c r="B153" s="58"/>
      <c r="C153" s="4"/>
      <c r="D153" s="4"/>
      <c r="E153" s="4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>
      <c r="A154" s="4"/>
      <c r="B154" s="58"/>
      <c r="C154" s="4"/>
      <c r="D154" s="4"/>
      <c r="E154" s="4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>
      <c r="A155" s="4"/>
      <c r="B155" s="58"/>
      <c r="C155" s="4"/>
      <c r="D155" s="4"/>
      <c r="E155" s="4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>
      <c r="A156" s="4"/>
      <c r="B156" s="58"/>
      <c r="C156" s="4"/>
      <c r="D156" s="4"/>
      <c r="E156" s="4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>
      <c r="A157" s="4"/>
      <c r="B157" s="58"/>
      <c r="C157" s="4"/>
      <c r="D157" s="4"/>
      <c r="E157" s="4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>
      <c r="A158" s="4"/>
      <c r="B158" s="58"/>
      <c r="C158" s="4"/>
      <c r="D158" s="4"/>
      <c r="E158" s="4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4"/>
      <c r="B159" s="58"/>
      <c r="C159" s="4"/>
      <c r="D159" s="4"/>
      <c r="E159" s="4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>
      <c r="A160" s="4"/>
      <c r="B160" s="58"/>
      <c r="C160" s="4"/>
      <c r="D160" s="4"/>
      <c r="E160" s="4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>
      <c r="A161" s="4"/>
      <c r="B161" s="58"/>
      <c r="C161" s="4"/>
      <c r="D161" s="4"/>
      <c r="E161" s="4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>
      <c r="A162" s="4"/>
      <c r="B162" s="58"/>
      <c r="C162" s="4"/>
      <c r="D162" s="4"/>
      <c r="E162" s="4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4"/>
      <c r="B163" s="58"/>
      <c r="C163" s="4"/>
      <c r="D163" s="4"/>
      <c r="E163" s="4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>
      <c r="A164" s="4"/>
      <c r="B164" s="58"/>
      <c r="C164" s="4"/>
      <c r="D164" s="4"/>
      <c r="E164" s="4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>
      <c r="A165" s="4"/>
      <c r="B165" s="58"/>
      <c r="C165" s="4"/>
      <c r="D165" s="4"/>
      <c r="E165" s="4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>
      <c r="A166" s="4"/>
      <c r="B166" s="58"/>
      <c r="C166" s="4"/>
      <c r="D166" s="4"/>
      <c r="E166" s="4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>
      <c r="A167" s="4"/>
      <c r="B167" s="58"/>
      <c r="C167" s="4"/>
      <c r="D167" s="4"/>
      <c r="E167" s="4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>
      <c r="A168" s="4"/>
      <c r="B168" s="58"/>
      <c r="C168" s="4"/>
      <c r="D168" s="4"/>
      <c r="E168" s="4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4"/>
      <c r="B169" s="58"/>
      <c r="C169" s="4"/>
      <c r="D169" s="4"/>
      <c r="E169" s="4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>
      <c r="A170" s="4"/>
      <c r="B170" s="58"/>
      <c r="C170" s="4"/>
      <c r="D170" s="4"/>
      <c r="E170" s="4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>
      <c r="A171" s="4"/>
      <c r="B171" s="58"/>
      <c r="C171" s="4"/>
      <c r="D171" s="4"/>
      <c r="E171" s="4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>
      <c r="A172" s="4"/>
      <c r="B172" s="58"/>
      <c r="C172" s="4"/>
      <c r="D172" s="4"/>
      <c r="E172" s="4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>
      <c r="A173" s="4"/>
      <c r="B173" s="58"/>
      <c r="C173" s="4"/>
      <c r="D173" s="4"/>
      <c r="E173" s="4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4"/>
      <c r="B174" s="58"/>
      <c r="C174" s="4"/>
      <c r="D174" s="4"/>
      <c r="E174" s="4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>
      <c r="A175" s="4"/>
      <c r="B175" s="58"/>
      <c r="C175" s="4"/>
      <c r="D175" s="4"/>
      <c r="E175" s="4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>
      <c r="A176" s="4"/>
      <c r="B176" s="58"/>
      <c r="C176" s="4"/>
      <c r="D176" s="4"/>
      <c r="E176" s="4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>
      <c r="A177" s="4"/>
      <c r="B177" s="58"/>
      <c r="C177" s="4"/>
      <c r="D177" s="4"/>
      <c r="E177" s="4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>
      <c r="A178" s="4"/>
      <c r="B178" s="58"/>
      <c r="C178" s="4"/>
      <c r="D178" s="4"/>
      <c r="E178" s="4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4"/>
      <c r="B179" s="58"/>
      <c r="C179" s="4"/>
      <c r="D179" s="4"/>
      <c r="E179" s="4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>
      <c r="A180" s="4"/>
      <c r="B180" s="58"/>
      <c r="C180" s="4"/>
      <c r="D180" s="4"/>
      <c r="E180" s="4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>
      <c r="A181" s="4"/>
      <c r="B181" s="58"/>
      <c r="C181" s="4"/>
      <c r="D181" s="4"/>
      <c r="E181" s="4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>
      <c r="A182" s="4"/>
      <c r="B182" s="58"/>
      <c r="C182" s="4"/>
      <c r="D182" s="4"/>
      <c r="E182" s="4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>
      <c r="A183" s="4"/>
      <c r="B183" s="58"/>
      <c r="C183" s="4"/>
      <c r="D183" s="4"/>
      <c r="E183" s="4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>
      <c r="A184" s="4"/>
      <c r="B184" s="58"/>
      <c r="C184" s="4"/>
      <c r="D184" s="4"/>
      <c r="E184" s="4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4"/>
      <c r="B185" s="58"/>
      <c r="C185" s="4"/>
      <c r="D185" s="4"/>
      <c r="E185" s="4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>
      <c r="A186" s="4"/>
      <c r="B186" s="58"/>
      <c r="C186" s="4"/>
      <c r="D186" s="4"/>
      <c r="E186" s="4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>
      <c r="A187" s="4"/>
      <c r="B187" s="58"/>
      <c r="C187" s="4"/>
      <c r="D187" s="4"/>
      <c r="E187" s="4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>
      <c r="A188" s="4"/>
      <c r="B188" s="58"/>
      <c r="C188" s="4"/>
      <c r="D188" s="4"/>
      <c r="E188" s="4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4"/>
      <c r="B189" s="58"/>
      <c r="C189" s="4"/>
      <c r="D189" s="4"/>
      <c r="E189" s="4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>
      <c r="A190" s="4"/>
      <c r="B190" s="58"/>
      <c r="C190" s="4"/>
      <c r="D190" s="4"/>
      <c r="E190" s="4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>
      <c r="A191" s="4"/>
      <c r="B191" s="58"/>
      <c r="C191" s="4"/>
      <c r="D191" s="4"/>
      <c r="E191" s="4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>
      <c r="A192" s="4"/>
      <c r="B192" s="58"/>
      <c r="C192" s="4"/>
      <c r="D192" s="4"/>
      <c r="E192" s="4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>
      <c r="A193" s="4"/>
      <c r="B193" s="58"/>
      <c r="C193" s="4"/>
      <c r="D193" s="4"/>
      <c r="E193" s="4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>
      <c r="A194" s="4"/>
      <c r="B194" s="58"/>
      <c r="C194" s="4"/>
      <c r="D194" s="4"/>
      <c r="E194" s="4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>
      <c r="A195" s="4"/>
      <c r="B195" s="58"/>
      <c r="C195" s="4"/>
      <c r="D195" s="4"/>
      <c r="E195" s="4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4"/>
      <c r="B196" s="58"/>
      <c r="C196" s="4"/>
      <c r="D196" s="4"/>
      <c r="E196" s="4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>
      <c r="A197" s="4"/>
      <c r="B197" s="58"/>
      <c r="C197" s="4"/>
      <c r="D197" s="4"/>
      <c r="E197" s="4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>
      <c r="A198" s="4"/>
      <c r="B198" s="58"/>
      <c r="C198" s="4"/>
      <c r="D198" s="4"/>
      <c r="E198" s="4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4"/>
      <c r="B199" s="58"/>
      <c r="C199" s="4"/>
      <c r="D199" s="4"/>
      <c r="E199" s="4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>
      <c r="A200" s="4"/>
      <c r="B200" s="58"/>
      <c r="C200" s="4"/>
      <c r="D200" s="4"/>
      <c r="E200" s="4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>
      <c r="A201" s="4"/>
      <c r="B201" s="58"/>
      <c r="C201" s="4"/>
      <c r="D201" s="4"/>
      <c r="E201" s="4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>
      <c r="A202" s="4"/>
      <c r="B202" s="58"/>
      <c r="C202" s="4"/>
      <c r="D202" s="4"/>
      <c r="E202" s="4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>
      <c r="A203" s="4"/>
      <c r="B203" s="58"/>
      <c r="C203" s="4"/>
      <c r="D203" s="4"/>
      <c r="E203" s="4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>
      <c r="A204" s="4"/>
      <c r="B204" s="58"/>
      <c r="C204" s="4"/>
      <c r="D204" s="4"/>
      <c r="E204" s="4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>
      <c r="A205" s="4"/>
      <c r="B205" s="58"/>
      <c r="C205" s="4"/>
      <c r="D205" s="4"/>
      <c r="E205" s="4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>
      <c r="A206" s="4"/>
      <c r="B206" s="58"/>
      <c r="C206" s="4"/>
      <c r="D206" s="4"/>
      <c r="E206" s="4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4"/>
      <c r="B207" s="58"/>
      <c r="C207" s="4"/>
      <c r="D207" s="4"/>
      <c r="E207" s="4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>
      <c r="A208" s="4"/>
      <c r="B208" s="58"/>
      <c r="C208" s="4"/>
      <c r="D208" s="4"/>
      <c r="E208" s="4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>
      <c r="A209" s="4"/>
      <c r="B209" s="58"/>
      <c r="C209" s="4"/>
      <c r="D209" s="4"/>
      <c r="E209" s="4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>
      <c r="A210" s="4"/>
      <c r="B210" s="58"/>
      <c r="C210" s="4"/>
      <c r="D210" s="4"/>
      <c r="E210" s="4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>
      <c r="A211" s="4"/>
      <c r="B211" s="58"/>
      <c r="C211" s="4"/>
      <c r="D211" s="4"/>
      <c r="E211" s="4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>
      <c r="A212" s="4"/>
      <c r="B212" s="58"/>
      <c r="C212" s="4"/>
      <c r="D212" s="4"/>
      <c r="E212" s="4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>
      <c r="A213" s="4"/>
      <c r="B213" s="58"/>
      <c r="C213" s="4"/>
      <c r="D213" s="4"/>
      <c r="E213" s="4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>
      <c r="A214" s="4"/>
      <c r="B214" s="58"/>
      <c r="C214" s="4"/>
      <c r="D214" s="4"/>
      <c r="E214" s="4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>
      <c r="A215" s="4"/>
      <c r="B215" s="58"/>
      <c r="C215" s="4"/>
      <c r="D215" s="4"/>
      <c r="E215" s="4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>
      <c r="A216" s="4"/>
      <c r="B216" s="58"/>
      <c r="C216" s="4"/>
      <c r="D216" s="4"/>
      <c r="E216" s="4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>
      <c r="A217" s="4"/>
      <c r="B217" s="58"/>
      <c r="C217" s="4"/>
      <c r="D217" s="4"/>
      <c r="E217" s="4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4"/>
      <c r="B218" s="58"/>
      <c r="C218" s="4"/>
      <c r="D218" s="4"/>
      <c r="E218" s="4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>
      <c r="A219" s="4"/>
      <c r="B219" s="58"/>
      <c r="C219" s="4"/>
      <c r="D219" s="4"/>
      <c r="E219" s="4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>
      <c r="A220" s="4"/>
      <c r="B220" s="58"/>
      <c r="C220" s="4"/>
      <c r="D220" s="4"/>
      <c r="E220" s="4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>
      <c r="A221" s="4"/>
      <c r="B221" s="58"/>
      <c r="C221" s="4"/>
      <c r="D221" s="4"/>
      <c r="E221" s="4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>
      <c r="A222" s="4"/>
      <c r="B222" s="58"/>
      <c r="C222" s="4"/>
      <c r="D222" s="4"/>
      <c r="E222" s="4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>
      <c r="A223" s="4"/>
      <c r="B223" s="58"/>
      <c r="C223" s="4"/>
      <c r="D223" s="4"/>
      <c r="E223" s="4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>
      <c r="A224" s="4"/>
      <c r="B224" s="58"/>
      <c r="C224" s="4"/>
      <c r="D224" s="4"/>
      <c r="E224" s="4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>
      <c r="A225" s="4"/>
      <c r="B225" s="58"/>
      <c r="C225" s="4"/>
      <c r="D225" s="4"/>
      <c r="E225" s="4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>
      <c r="A226" s="4"/>
      <c r="B226" s="58"/>
      <c r="C226" s="4"/>
      <c r="D226" s="4"/>
      <c r="E226" s="4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>
      <c r="A227" s="4"/>
      <c r="B227" s="58"/>
      <c r="C227" s="4"/>
      <c r="D227" s="4"/>
      <c r="E227" s="4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>
      <c r="A228" s="4"/>
      <c r="B228" s="58"/>
      <c r="C228" s="4"/>
      <c r="D228" s="4"/>
      <c r="E228" s="4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4"/>
      <c r="B229" s="58"/>
      <c r="C229" s="4"/>
      <c r="D229" s="4"/>
      <c r="E229" s="4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>
      <c r="A230" s="4"/>
      <c r="B230" s="58"/>
      <c r="C230" s="4"/>
      <c r="D230" s="4"/>
      <c r="E230" s="4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>
      <c r="A231" s="4"/>
      <c r="B231" s="58"/>
      <c r="C231" s="4"/>
      <c r="D231" s="4"/>
      <c r="E231" s="4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>
      <c r="A232" s="4"/>
      <c r="B232" s="58"/>
      <c r="C232" s="4"/>
      <c r="D232" s="4"/>
      <c r="E232" s="4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>
      <c r="A233" s="4"/>
      <c r="B233" s="58"/>
      <c r="C233" s="4"/>
      <c r="D233" s="4"/>
      <c r="E233" s="4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>
      <c r="A234" s="4"/>
      <c r="B234" s="58"/>
      <c r="C234" s="4"/>
      <c r="D234" s="4"/>
      <c r="E234" s="4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>
      <c r="A235" s="4"/>
      <c r="B235" s="58"/>
      <c r="C235" s="4"/>
      <c r="D235" s="4"/>
      <c r="E235" s="4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>
      <c r="A236" s="4"/>
      <c r="B236" s="58"/>
      <c r="C236" s="4"/>
      <c r="D236" s="4"/>
      <c r="E236" s="4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>
      <c r="A237" s="4"/>
      <c r="B237" s="58"/>
      <c r="C237" s="4"/>
      <c r="D237" s="4"/>
      <c r="E237" s="4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>
      <c r="A238" s="4"/>
      <c r="B238" s="58"/>
      <c r="C238" s="4"/>
      <c r="D238" s="4"/>
      <c r="E238" s="4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>
      <c r="A239" s="4"/>
      <c r="B239" s="58"/>
      <c r="C239" s="4"/>
      <c r="D239" s="4"/>
      <c r="E239" s="4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4"/>
      <c r="B240" s="58"/>
      <c r="C240" s="4"/>
      <c r="D240" s="4"/>
      <c r="E240" s="4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>
      <c r="A241" s="4"/>
      <c r="B241" s="58"/>
      <c r="C241" s="4"/>
      <c r="D241" s="4"/>
      <c r="E241" s="4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>
      <c r="A242" s="4"/>
      <c r="B242" s="58"/>
      <c r="C242" s="4"/>
      <c r="D242" s="4"/>
      <c r="E242" s="4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>
      <c r="A243" s="4"/>
      <c r="B243" s="58"/>
      <c r="C243" s="4"/>
      <c r="D243" s="4"/>
      <c r="E243" s="4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>
      <c r="A244" s="4"/>
      <c r="B244" s="58"/>
      <c r="C244" s="4"/>
      <c r="D244" s="4"/>
      <c r="E244" s="4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>
      <c r="A245" s="4"/>
      <c r="B245" s="58"/>
      <c r="C245" s="4"/>
      <c r="D245" s="4"/>
      <c r="E245" s="4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>
      <c r="A246" s="4"/>
      <c r="B246" s="58"/>
      <c r="C246" s="4"/>
      <c r="D246" s="4"/>
      <c r="E246" s="4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>
      <c r="A247" s="4"/>
      <c r="B247" s="58"/>
      <c r="C247" s="4"/>
      <c r="D247" s="4"/>
      <c r="E247" s="4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>
      <c r="A248" s="4"/>
      <c r="B248" s="58"/>
      <c r="C248" s="4"/>
      <c r="D248" s="4"/>
      <c r="E248" s="4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>
      <c r="A249" s="4"/>
      <c r="B249" s="58"/>
      <c r="C249" s="4"/>
      <c r="D249" s="4"/>
      <c r="E249" s="4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>
      <c r="A250" s="4"/>
      <c r="B250" s="58"/>
      <c r="C250" s="4"/>
      <c r="D250" s="4"/>
      <c r="E250" s="4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4"/>
      <c r="B251" s="58"/>
      <c r="C251" s="4"/>
      <c r="D251" s="4"/>
      <c r="E251" s="4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>
      <c r="A252" s="4"/>
      <c r="B252" s="58"/>
      <c r="C252" s="4"/>
      <c r="D252" s="4"/>
      <c r="E252" s="4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>
      <c r="A253" s="4"/>
      <c r="B253" s="58"/>
      <c r="C253" s="4"/>
      <c r="D253" s="4"/>
      <c r="E253" s="4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>
      <c r="A254" s="4"/>
      <c r="B254" s="58"/>
      <c r="C254" s="4"/>
      <c r="D254" s="4"/>
      <c r="E254" s="4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>
      <c r="A255" s="4"/>
      <c r="B255" s="58"/>
      <c r="C255" s="4"/>
      <c r="D255" s="4"/>
      <c r="E255" s="4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>
      <c r="A256" s="4"/>
      <c r="B256" s="58"/>
      <c r="C256" s="4"/>
      <c r="D256" s="4"/>
      <c r="E256" s="4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>
      <c r="A257" s="4"/>
      <c r="B257" s="58"/>
      <c r="C257" s="4"/>
      <c r="D257" s="4"/>
      <c r="E257" s="4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>
      <c r="A258" s="4"/>
      <c r="B258" s="58"/>
      <c r="C258" s="4"/>
      <c r="D258" s="4"/>
      <c r="E258" s="4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>
      <c r="A259" s="4"/>
      <c r="B259" s="58"/>
      <c r="C259" s="4"/>
      <c r="D259" s="4"/>
      <c r="E259" s="4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>
      <c r="A260" s="4"/>
      <c r="B260" s="58"/>
      <c r="C260" s="4"/>
      <c r="D260" s="4"/>
      <c r="E260" s="4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>
      <c r="A261" s="4"/>
      <c r="B261" s="58"/>
      <c r="C261" s="4"/>
      <c r="D261" s="4"/>
      <c r="E261" s="4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4"/>
      <c r="B262" s="58"/>
      <c r="C262" s="4"/>
      <c r="D262" s="4"/>
      <c r="E262" s="4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>
      <c r="A263" s="4"/>
      <c r="B263" s="58"/>
      <c r="C263" s="4"/>
      <c r="D263" s="4"/>
      <c r="E263" s="4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>
      <c r="A264" s="4"/>
      <c r="B264" s="58"/>
      <c r="C264" s="4"/>
      <c r="D264" s="4"/>
      <c r="E264" s="4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>
      <c r="A265" s="4"/>
      <c r="B265" s="58"/>
      <c r="C265" s="4"/>
      <c r="D265" s="4"/>
      <c r="E265" s="4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>
      <c r="A266" s="4"/>
      <c r="B266" s="58"/>
      <c r="C266" s="4"/>
      <c r="D266" s="4"/>
      <c r="E266" s="4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>
      <c r="A267" s="4"/>
      <c r="B267" s="58"/>
      <c r="C267" s="4"/>
      <c r="D267" s="4"/>
      <c r="E267" s="4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>
      <c r="A268" s="4"/>
      <c r="B268" s="58"/>
      <c r="C268" s="4"/>
      <c r="D268" s="4"/>
      <c r="E268" s="4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>
      <c r="A269" s="4"/>
      <c r="B269" s="58"/>
      <c r="C269" s="4"/>
      <c r="D269" s="4"/>
      <c r="E269" s="4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>
      <c r="A270" s="4"/>
      <c r="B270" s="58"/>
      <c r="C270" s="4"/>
      <c r="D270" s="4"/>
      <c r="E270" s="4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>
      <c r="A271" s="4"/>
      <c r="B271" s="58"/>
      <c r="C271" s="4"/>
      <c r="D271" s="4"/>
      <c r="E271" s="4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>
      <c r="A272" s="4"/>
      <c r="B272" s="58"/>
      <c r="C272" s="4"/>
      <c r="D272" s="4"/>
      <c r="E272" s="4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4"/>
      <c r="B273" s="58"/>
      <c r="C273" s="4"/>
      <c r="D273" s="4"/>
      <c r="E273" s="4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>
      <c r="A274" s="4"/>
      <c r="B274" s="58"/>
      <c r="C274" s="4"/>
      <c r="D274" s="4"/>
      <c r="E274" s="4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>
      <c r="A275" s="4"/>
      <c r="B275" s="58"/>
      <c r="C275" s="4"/>
      <c r="D275" s="4"/>
      <c r="E275" s="4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>
      <c r="A276" s="4"/>
      <c r="B276" s="58"/>
      <c r="C276" s="4"/>
      <c r="D276" s="4"/>
      <c r="E276" s="4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>
      <c r="A277" s="4"/>
      <c r="B277" s="58"/>
      <c r="C277" s="4"/>
      <c r="D277" s="4"/>
      <c r="E277" s="4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>
      <c r="A278" s="4"/>
      <c r="B278" s="58"/>
      <c r="C278" s="4"/>
      <c r="D278" s="4"/>
      <c r="E278" s="4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>
      <c r="A279" s="4"/>
      <c r="B279" s="58"/>
      <c r="C279" s="4"/>
      <c r="D279" s="4"/>
      <c r="E279" s="4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>
      <c r="A280" s="4"/>
      <c r="B280" s="58"/>
      <c r="C280" s="4"/>
      <c r="D280" s="4"/>
      <c r="E280" s="4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>
      <c r="A281" s="4"/>
      <c r="B281" s="58"/>
      <c r="C281" s="4"/>
      <c r="D281" s="4"/>
      <c r="E281" s="4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>
      <c r="A282" s="4"/>
      <c r="B282" s="58"/>
      <c r="C282" s="4"/>
      <c r="D282" s="4"/>
      <c r="E282" s="4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>
      <c r="A283" s="4"/>
      <c r="B283" s="58"/>
      <c r="C283" s="4"/>
      <c r="D283" s="4"/>
      <c r="E283" s="4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4"/>
      <c r="B284" s="58"/>
      <c r="C284" s="4"/>
      <c r="D284" s="4"/>
      <c r="E284" s="4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>
      <c r="A285" s="4"/>
      <c r="B285" s="58"/>
      <c r="C285" s="4"/>
      <c r="D285" s="4"/>
      <c r="E285" s="4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>
      <c r="A286" s="4"/>
      <c r="B286" s="58"/>
      <c r="C286" s="4"/>
      <c r="D286" s="4"/>
      <c r="E286" s="4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>
      <c r="A287" s="4"/>
      <c r="B287" s="58"/>
      <c r="C287" s="4"/>
      <c r="D287" s="4"/>
      <c r="E287" s="4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>
      <c r="A288" s="4"/>
      <c r="B288" s="58"/>
      <c r="C288" s="4"/>
      <c r="D288" s="4"/>
      <c r="E288" s="4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>
      <c r="A289" s="4"/>
      <c r="B289" s="58"/>
      <c r="C289" s="4"/>
      <c r="D289" s="4"/>
      <c r="E289" s="4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>
      <c r="A290" s="4"/>
      <c r="B290" s="58"/>
      <c r="C290" s="4"/>
      <c r="D290" s="4"/>
      <c r="E290" s="4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>
      <c r="A291" s="4"/>
      <c r="B291" s="58"/>
      <c r="C291" s="4"/>
      <c r="D291" s="4"/>
      <c r="E291" s="4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>
      <c r="A292" s="4"/>
      <c r="B292" s="58"/>
      <c r="C292" s="4"/>
      <c r="D292" s="4"/>
      <c r="E292" s="4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>
      <c r="A293" s="4"/>
      <c r="B293" s="58"/>
      <c r="C293" s="4"/>
      <c r="D293" s="4"/>
      <c r="E293" s="4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>
      <c r="A294" s="4"/>
      <c r="B294" s="58"/>
      <c r="C294" s="4"/>
      <c r="D294" s="4"/>
      <c r="E294" s="4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4"/>
      <c r="B295" s="58"/>
      <c r="C295" s="4"/>
      <c r="D295" s="4"/>
      <c r="E295" s="4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>
      <c r="A296" s="4"/>
      <c r="B296" s="58"/>
      <c r="C296" s="4"/>
      <c r="D296" s="4"/>
      <c r="E296" s="4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>
      <c r="A297" s="4"/>
      <c r="B297" s="58"/>
      <c r="C297" s="4"/>
      <c r="D297" s="4"/>
      <c r="E297" s="4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>
      <c r="A298" s="4"/>
      <c r="B298" s="58"/>
      <c r="C298" s="4"/>
      <c r="D298" s="4"/>
      <c r="E298" s="4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>
      <c r="A299" s="4"/>
      <c r="B299" s="58"/>
      <c r="C299" s="4"/>
      <c r="D299" s="4"/>
      <c r="E299" s="4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>
      <c r="A300" s="4"/>
      <c r="B300" s="58"/>
      <c r="C300" s="4"/>
      <c r="D300" s="4"/>
      <c r="E300" s="4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>
      <c r="A301" s="4"/>
      <c r="B301" s="58"/>
      <c r="C301" s="4"/>
      <c r="D301" s="4"/>
      <c r="E301" s="4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>
      <c r="A302" s="4"/>
      <c r="B302" s="58"/>
      <c r="C302" s="4"/>
      <c r="D302" s="4"/>
      <c r="E302" s="4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>
      <c r="A303" s="4"/>
      <c r="B303" s="58"/>
      <c r="C303" s="4"/>
      <c r="D303" s="4"/>
      <c r="E303" s="4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>
      <c r="A304" s="4"/>
      <c r="B304" s="58"/>
      <c r="C304" s="4"/>
      <c r="D304" s="4"/>
      <c r="E304" s="4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>
      <c r="A305" s="4"/>
      <c r="B305" s="58"/>
      <c r="C305" s="4"/>
      <c r="D305" s="4"/>
      <c r="E305" s="4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4"/>
      <c r="B306" s="58"/>
      <c r="C306" s="4"/>
      <c r="D306" s="4"/>
      <c r="E306" s="4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>
      <c r="A307" s="4"/>
      <c r="B307" s="58"/>
      <c r="C307" s="4"/>
      <c r="D307" s="4"/>
      <c r="E307" s="4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>
      <c r="A308" s="4"/>
      <c r="B308" s="58"/>
      <c r="C308" s="4"/>
      <c r="D308" s="4"/>
      <c r="E308" s="4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>
      <c r="A309" s="4"/>
      <c r="B309" s="58"/>
      <c r="C309" s="4"/>
      <c r="D309" s="4"/>
      <c r="E309" s="4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>
      <c r="A310" s="4"/>
      <c r="B310" s="58"/>
      <c r="C310" s="4"/>
      <c r="D310" s="4"/>
      <c r="E310" s="4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>
      <c r="A311" s="4"/>
      <c r="B311" s="58"/>
      <c r="C311" s="4"/>
      <c r="D311" s="4"/>
      <c r="E311" s="4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>
      <c r="A312" s="4"/>
      <c r="B312" s="58"/>
      <c r="C312" s="4"/>
      <c r="D312" s="4"/>
      <c r="E312" s="4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>
      <c r="A313" s="4"/>
      <c r="B313" s="58"/>
      <c r="C313" s="4"/>
      <c r="D313" s="4"/>
      <c r="E313" s="4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>
      <c r="A314" s="4"/>
      <c r="B314" s="58"/>
      <c r="C314" s="4"/>
      <c r="D314" s="4"/>
      <c r="E314" s="4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>
      <c r="A315" s="4"/>
      <c r="B315" s="58"/>
      <c r="C315" s="4"/>
      <c r="D315" s="4"/>
      <c r="E315" s="4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>
      <c r="A316" s="4"/>
      <c r="B316" s="58"/>
      <c r="C316" s="4"/>
      <c r="D316" s="4"/>
      <c r="E316" s="4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4"/>
      <c r="B317" s="58"/>
      <c r="C317" s="4"/>
      <c r="D317" s="4"/>
      <c r="E317" s="4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>
      <c r="A318" s="4"/>
      <c r="B318" s="58"/>
      <c r="C318" s="4"/>
      <c r="D318" s="4"/>
      <c r="E318" s="4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>
      <c r="A319" s="4"/>
      <c r="B319" s="58"/>
      <c r="C319" s="4"/>
      <c r="D319" s="4"/>
      <c r="E319" s="4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>
      <c r="A320" s="4"/>
      <c r="B320" s="58"/>
      <c r="C320" s="4"/>
      <c r="D320" s="4"/>
      <c r="E320" s="4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>
      <c r="A321" s="4"/>
      <c r="B321" s="58"/>
      <c r="C321" s="4"/>
      <c r="D321" s="4"/>
      <c r="E321" s="4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>
      <c r="A322" s="4"/>
      <c r="B322" s="58"/>
      <c r="C322" s="4"/>
      <c r="D322" s="4"/>
      <c r="E322" s="4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>
      <c r="A323" s="4"/>
      <c r="B323" s="58"/>
      <c r="C323" s="4"/>
      <c r="D323" s="4"/>
      <c r="E323" s="4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>
      <c r="A324" s="4"/>
      <c r="B324" s="58"/>
      <c r="C324" s="4"/>
      <c r="D324" s="4"/>
      <c r="E324" s="4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>
      <c r="A325" s="4"/>
      <c r="B325" s="58"/>
      <c r="C325" s="4"/>
      <c r="D325" s="4"/>
      <c r="E325" s="4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>
      <c r="A326" s="4"/>
      <c r="B326" s="58"/>
      <c r="C326" s="4"/>
      <c r="D326" s="4"/>
      <c r="E326" s="4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>
      <c r="A327" s="4"/>
      <c r="B327" s="58"/>
      <c r="C327" s="4"/>
      <c r="D327" s="4"/>
      <c r="E327" s="4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4"/>
      <c r="B328" s="58"/>
      <c r="C328" s="4"/>
      <c r="D328" s="4"/>
      <c r="E328" s="4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>
      <c r="A329" s="4"/>
      <c r="B329" s="58"/>
      <c r="C329" s="4"/>
      <c r="D329" s="4"/>
      <c r="E329" s="4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>
      <c r="A330" s="4"/>
      <c r="B330" s="58"/>
      <c r="C330" s="4"/>
      <c r="D330" s="4"/>
      <c r="E330" s="4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>
      <c r="A331" s="4"/>
      <c r="B331" s="58"/>
      <c r="C331" s="4"/>
      <c r="D331" s="4"/>
      <c r="E331" s="4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>
      <c r="A332" s="4"/>
      <c r="B332" s="58"/>
      <c r="C332" s="4"/>
      <c r="D332" s="4"/>
      <c r="E332" s="4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>
      <c r="A333" s="4"/>
      <c r="B333" s="58"/>
      <c r="C333" s="4"/>
      <c r="D333" s="4"/>
      <c r="E333" s="4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>
      <c r="A334" s="4"/>
      <c r="B334" s="58"/>
      <c r="C334" s="4"/>
      <c r="D334" s="4"/>
      <c r="E334" s="4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>
      <c r="A335" s="4"/>
      <c r="B335" s="58"/>
      <c r="C335" s="4"/>
      <c r="D335" s="4"/>
      <c r="E335" s="4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>
      <c r="A336" s="4"/>
      <c r="B336" s="58"/>
      <c r="C336" s="4"/>
      <c r="D336" s="4"/>
      <c r="E336" s="4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>
      <c r="A337" s="4"/>
      <c r="B337" s="58"/>
      <c r="C337" s="4"/>
      <c r="D337" s="4"/>
      <c r="E337" s="4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>
      <c r="A338" s="4"/>
      <c r="B338" s="58"/>
      <c r="C338" s="4"/>
      <c r="D338" s="4"/>
      <c r="E338" s="4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4"/>
      <c r="B339" s="58"/>
      <c r="C339" s="4"/>
      <c r="D339" s="4"/>
      <c r="E339" s="4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>
      <c r="A340" s="4"/>
      <c r="B340" s="58"/>
      <c r="C340" s="4"/>
      <c r="D340" s="4"/>
      <c r="E340" s="4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>
      <c r="A341" s="4"/>
      <c r="B341" s="58"/>
      <c r="C341" s="4"/>
      <c r="D341" s="4"/>
      <c r="E341" s="4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>
      <c r="A342" s="4"/>
      <c r="B342" s="58"/>
      <c r="C342" s="4"/>
      <c r="D342" s="4"/>
      <c r="E342" s="4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>
      <c r="A343" s="4"/>
      <c r="B343" s="58"/>
      <c r="C343" s="4"/>
      <c r="D343" s="4"/>
      <c r="E343" s="4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>
      <c r="A344" s="4"/>
      <c r="B344" s="58"/>
      <c r="C344" s="4"/>
      <c r="D344" s="4"/>
      <c r="E344" s="4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>
      <c r="A345" s="4"/>
      <c r="B345" s="58"/>
      <c r="C345" s="4"/>
      <c r="D345" s="4"/>
      <c r="E345" s="4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>
      <c r="A346" s="4"/>
      <c r="B346" s="58"/>
      <c r="C346" s="4"/>
      <c r="D346" s="4"/>
      <c r="E346" s="4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>
      <c r="A347" s="4"/>
      <c r="B347" s="58"/>
      <c r="C347" s="4"/>
      <c r="D347" s="4"/>
      <c r="E347" s="4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>
      <c r="A348" s="4"/>
      <c r="B348" s="58"/>
      <c r="C348" s="4"/>
      <c r="D348" s="4"/>
      <c r="E348" s="4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>
      <c r="A349" s="4"/>
      <c r="B349" s="58"/>
      <c r="C349" s="4"/>
      <c r="D349" s="4"/>
      <c r="E349" s="4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4"/>
      <c r="B350" s="58"/>
      <c r="C350" s="4"/>
      <c r="D350" s="4"/>
      <c r="E350" s="4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>
      <c r="A351" s="4"/>
      <c r="B351" s="58"/>
      <c r="C351" s="4"/>
      <c r="D351" s="4"/>
      <c r="E351" s="4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>
      <c r="A352" s="4"/>
      <c r="B352" s="58"/>
      <c r="C352" s="4"/>
      <c r="D352" s="4"/>
      <c r="E352" s="4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>
      <c r="A353" s="4"/>
      <c r="B353" s="58"/>
      <c r="C353" s="4"/>
      <c r="D353" s="4"/>
      <c r="E353" s="4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>
      <c r="A354" s="4"/>
      <c r="B354" s="58"/>
      <c r="C354" s="4"/>
      <c r="D354" s="4"/>
      <c r="E354" s="4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>
      <c r="A355" s="4"/>
      <c r="B355" s="58"/>
      <c r="C355" s="4"/>
      <c r="D355" s="4"/>
      <c r="E355" s="4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>
      <c r="A356" s="4"/>
      <c r="B356" s="58"/>
      <c r="C356" s="4"/>
      <c r="D356" s="4"/>
      <c r="E356" s="4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>
      <c r="A357" s="4"/>
      <c r="B357" s="58"/>
      <c r="C357" s="4"/>
      <c r="D357" s="4"/>
      <c r="E357" s="4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>
      <c r="A358" s="4"/>
      <c r="B358" s="58"/>
      <c r="C358" s="4"/>
      <c r="D358" s="4"/>
      <c r="E358" s="4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>
      <c r="A359" s="4"/>
      <c r="B359" s="58"/>
      <c r="C359" s="4"/>
      <c r="D359" s="4"/>
      <c r="E359" s="4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>
      <c r="A360" s="4"/>
      <c r="B360" s="58"/>
      <c r="C360" s="4"/>
      <c r="D360" s="4"/>
      <c r="E360" s="4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4"/>
      <c r="B361" s="58"/>
      <c r="C361" s="4"/>
      <c r="D361" s="4"/>
      <c r="E361" s="4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>
      <c r="A362" s="4"/>
      <c r="B362" s="58"/>
      <c r="C362" s="4"/>
      <c r="D362" s="4"/>
      <c r="E362" s="4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>
      <c r="A363" s="4"/>
      <c r="B363" s="58"/>
      <c r="C363" s="4"/>
      <c r="D363" s="4"/>
      <c r="E363" s="4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>
      <c r="A364" s="4"/>
      <c r="B364" s="58"/>
      <c r="C364" s="4"/>
      <c r="D364" s="4"/>
      <c r="E364" s="4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>
      <c r="A365" s="4"/>
      <c r="B365" s="58"/>
      <c r="C365" s="4"/>
      <c r="D365" s="4"/>
      <c r="E365" s="4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>
      <c r="A366" s="4"/>
      <c r="B366" s="58"/>
      <c r="C366" s="4"/>
      <c r="D366" s="4"/>
      <c r="E366" s="4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>
      <c r="A367" s="4"/>
      <c r="B367" s="58"/>
      <c r="C367" s="4"/>
      <c r="D367" s="4"/>
      <c r="E367" s="4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>
      <c r="A368" s="4"/>
      <c r="B368" s="58"/>
      <c r="C368" s="4"/>
      <c r="D368" s="4"/>
      <c r="E368" s="4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>
      <c r="A369" s="4"/>
      <c r="B369" s="58"/>
      <c r="C369" s="4"/>
      <c r="D369" s="4"/>
      <c r="E369" s="4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>
      <c r="A370" s="4"/>
      <c r="B370" s="58"/>
      <c r="C370" s="4"/>
      <c r="D370" s="4"/>
      <c r="E370" s="4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>
      <c r="A371" s="4"/>
      <c r="B371" s="58"/>
      <c r="C371" s="4"/>
      <c r="D371" s="4"/>
      <c r="E371" s="4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4"/>
      <c r="B372" s="58"/>
      <c r="C372" s="4"/>
      <c r="D372" s="4"/>
      <c r="E372" s="4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>
      <c r="A373" s="4"/>
      <c r="B373" s="58"/>
      <c r="C373" s="4"/>
      <c r="D373" s="4"/>
      <c r="E373" s="4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>
      <c r="A374" s="4"/>
      <c r="B374" s="58"/>
      <c r="C374" s="4"/>
      <c r="D374" s="4"/>
      <c r="E374" s="4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>
      <c r="A375" s="4"/>
      <c r="B375" s="58"/>
      <c r="C375" s="4"/>
      <c r="D375" s="4"/>
      <c r="E375" s="4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>
      <c r="A376" s="4"/>
      <c r="B376" s="58"/>
      <c r="C376" s="4"/>
      <c r="D376" s="4"/>
      <c r="E376" s="4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>
      <c r="A377" s="4"/>
      <c r="B377" s="58"/>
      <c r="C377" s="4"/>
      <c r="D377" s="4"/>
      <c r="E377" s="4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>
      <c r="A378" s="4"/>
      <c r="B378" s="58"/>
      <c r="C378" s="4"/>
      <c r="D378" s="4"/>
      <c r="E378" s="4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>
      <c r="A379" s="4"/>
      <c r="B379" s="58"/>
      <c r="C379" s="4"/>
      <c r="D379" s="4"/>
      <c r="E379" s="4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>
      <c r="A380" s="4"/>
      <c r="B380" s="58"/>
      <c r="C380" s="4"/>
      <c r="D380" s="4"/>
      <c r="E380" s="4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>
      <c r="A381" s="4"/>
      <c r="B381" s="58"/>
      <c r="C381" s="4"/>
      <c r="D381" s="4"/>
      <c r="E381" s="4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>
      <c r="A382" s="4"/>
      <c r="B382" s="58"/>
      <c r="C382" s="4"/>
      <c r="D382" s="4"/>
      <c r="E382" s="4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4"/>
      <c r="B383" s="58"/>
      <c r="C383" s="4"/>
      <c r="D383" s="4"/>
      <c r="E383" s="4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>
      <c r="A384" s="4"/>
      <c r="B384" s="58"/>
      <c r="C384" s="4"/>
      <c r="D384" s="4"/>
      <c r="E384" s="4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>
      <c r="A385" s="4"/>
      <c r="B385" s="58"/>
      <c r="C385" s="4"/>
      <c r="D385" s="4"/>
      <c r="E385" s="4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>
      <c r="A386" s="4"/>
      <c r="B386" s="58"/>
      <c r="C386" s="4"/>
      <c r="D386" s="4"/>
      <c r="E386" s="4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>
      <c r="A387" s="4"/>
      <c r="B387" s="58"/>
      <c r="C387" s="4"/>
      <c r="D387" s="4"/>
      <c r="E387" s="4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>
      <c r="A388" s="4"/>
      <c r="B388" s="58"/>
      <c r="C388" s="4"/>
      <c r="D388" s="4"/>
      <c r="E388" s="4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4"/>
      <c r="B389" s="58"/>
      <c r="C389" s="4"/>
      <c r="D389" s="4"/>
      <c r="E389" s="4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4"/>
      <c r="B390" s="58"/>
      <c r="C390" s="4"/>
      <c r="D390" s="4"/>
      <c r="E390" s="4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4"/>
      <c r="B391" s="58"/>
      <c r="C391" s="4"/>
      <c r="D391" s="4"/>
      <c r="E391" s="4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4"/>
      <c r="B392" s="58"/>
      <c r="C392" s="4"/>
      <c r="D392" s="4"/>
      <c r="E392" s="4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4"/>
      <c r="B393" s="58"/>
      <c r="C393" s="4"/>
      <c r="D393" s="4"/>
      <c r="E393" s="4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4"/>
      <c r="B394" s="58"/>
      <c r="C394" s="4"/>
      <c r="D394" s="4"/>
      <c r="E394" s="4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4"/>
      <c r="B395" s="58"/>
      <c r="C395" s="4"/>
      <c r="D395" s="4"/>
      <c r="E395" s="4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4"/>
      <c r="B396" s="58"/>
      <c r="C396" s="4"/>
      <c r="D396" s="4"/>
      <c r="E396" s="4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4"/>
      <c r="B397" s="58"/>
      <c r="C397" s="4"/>
      <c r="D397" s="4"/>
      <c r="E397" s="4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4"/>
      <c r="B398" s="58"/>
      <c r="C398" s="4"/>
      <c r="D398" s="4"/>
      <c r="E398" s="4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4"/>
      <c r="B399" s="58"/>
      <c r="C399" s="4"/>
      <c r="D399" s="4"/>
      <c r="E399" s="4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4"/>
      <c r="B400" s="58"/>
      <c r="C400" s="4"/>
      <c r="D400" s="4"/>
      <c r="E400" s="4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4"/>
      <c r="B401" s="58"/>
      <c r="C401" s="4"/>
      <c r="D401" s="4"/>
      <c r="E401" s="4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4"/>
      <c r="B402" s="58"/>
      <c r="C402" s="4"/>
      <c r="D402" s="4"/>
      <c r="E402" s="4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4"/>
      <c r="B403" s="58"/>
      <c r="C403" s="4"/>
      <c r="D403" s="4"/>
      <c r="E403" s="4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4"/>
      <c r="B404" s="58"/>
      <c r="C404" s="4"/>
      <c r="D404" s="4"/>
      <c r="E404" s="4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4"/>
      <c r="B405" s="58"/>
      <c r="C405" s="4"/>
      <c r="D405" s="4"/>
      <c r="E405" s="4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4"/>
      <c r="B406" s="58"/>
      <c r="C406" s="4"/>
      <c r="D406" s="4"/>
      <c r="E406" s="4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4"/>
      <c r="B407" s="58"/>
      <c r="C407" s="4"/>
      <c r="D407" s="4"/>
      <c r="E407" s="4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4"/>
      <c r="B408" s="58"/>
      <c r="C408" s="4"/>
      <c r="D408" s="4"/>
      <c r="E408" s="4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4"/>
      <c r="B409" s="58"/>
      <c r="C409" s="4"/>
      <c r="D409" s="4"/>
      <c r="E409" s="4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4"/>
      <c r="B410" s="58"/>
      <c r="C410" s="4"/>
      <c r="D410" s="4"/>
      <c r="E410" s="4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4"/>
      <c r="B411" s="58"/>
      <c r="C411" s="4"/>
      <c r="D411" s="4"/>
      <c r="E411" s="4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4"/>
      <c r="B412" s="58"/>
      <c r="C412" s="4"/>
      <c r="D412" s="4"/>
      <c r="E412" s="4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4"/>
      <c r="B413" s="58"/>
      <c r="C413" s="4"/>
      <c r="D413" s="4"/>
      <c r="E413" s="4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4"/>
      <c r="B414" s="58"/>
      <c r="C414" s="4"/>
      <c r="D414" s="4"/>
      <c r="E414" s="4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4"/>
      <c r="B415" s="58"/>
      <c r="C415" s="4"/>
      <c r="D415" s="4"/>
      <c r="E415" s="4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4"/>
      <c r="B416" s="58"/>
      <c r="C416" s="4"/>
      <c r="D416" s="4"/>
      <c r="E416" s="4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4"/>
      <c r="B417" s="58"/>
      <c r="C417" s="4"/>
      <c r="D417" s="4"/>
      <c r="E417" s="4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4"/>
      <c r="B418" s="58"/>
      <c r="C418" s="4"/>
      <c r="D418" s="4"/>
      <c r="E418" s="4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4"/>
      <c r="B419" s="58"/>
      <c r="C419" s="4"/>
      <c r="D419" s="4"/>
      <c r="E419" s="4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4"/>
      <c r="B420" s="58"/>
      <c r="C420" s="4"/>
      <c r="D420" s="4"/>
      <c r="E420" s="4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4"/>
      <c r="B421" s="58"/>
      <c r="C421" s="4"/>
      <c r="D421" s="4"/>
      <c r="E421" s="4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4"/>
      <c r="B422" s="58"/>
      <c r="C422" s="4"/>
      <c r="D422" s="4"/>
      <c r="E422" s="4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4"/>
      <c r="B423" s="58"/>
      <c r="C423" s="4"/>
      <c r="D423" s="4"/>
      <c r="E423" s="4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4"/>
      <c r="B424" s="58"/>
      <c r="C424" s="4"/>
      <c r="D424" s="4"/>
      <c r="E424" s="4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4"/>
      <c r="B425" s="58"/>
      <c r="C425" s="4"/>
      <c r="D425" s="4"/>
      <c r="E425" s="4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4"/>
      <c r="B426" s="58"/>
      <c r="C426" s="4"/>
      <c r="D426" s="4"/>
      <c r="E426" s="4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4"/>
      <c r="B427" s="58"/>
      <c r="C427" s="4"/>
      <c r="D427" s="4"/>
      <c r="E427" s="4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4"/>
      <c r="B428" s="58"/>
      <c r="C428" s="4"/>
      <c r="D428" s="4"/>
      <c r="E428" s="4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4"/>
      <c r="B429" s="58"/>
      <c r="C429" s="4"/>
      <c r="D429" s="4"/>
      <c r="E429" s="4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4"/>
      <c r="B430" s="58"/>
      <c r="C430" s="4"/>
      <c r="D430" s="4"/>
      <c r="E430" s="4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4"/>
      <c r="B431" s="58"/>
      <c r="C431" s="4"/>
      <c r="D431" s="4"/>
      <c r="E431" s="4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4"/>
      <c r="B432" s="58"/>
      <c r="C432" s="4"/>
      <c r="D432" s="4"/>
      <c r="E432" s="4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4"/>
      <c r="B433" s="58"/>
      <c r="C433" s="4"/>
      <c r="D433" s="4"/>
      <c r="E433" s="4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4"/>
      <c r="B434" s="58"/>
      <c r="C434" s="4"/>
      <c r="D434" s="4"/>
      <c r="E434" s="4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4"/>
      <c r="B435" s="58"/>
      <c r="C435" s="4"/>
      <c r="D435" s="4"/>
      <c r="E435" s="4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4"/>
      <c r="B436" s="58"/>
      <c r="C436" s="4"/>
      <c r="D436" s="4"/>
      <c r="E436" s="4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4"/>
      <c r="B437" s="58"/>
      <c r="C437" s="4"/>
      <c r="D437" s="4"/>
      <c r="E437" s="4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4"/>
      <c r="B438" s="58"/>
      <c r="C438" s="4"/>
      <c r="D438" s="4"/>
      <c r="E438" s="4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4"/>
      <c r="B439" s="58"/>
      <c r="C439" s="4"/>
      <c r="D439" s="4"/>
      <c r="E439" s="4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4"/>
      <c r="B440" s="58"/>
      <c r="C440" s="4"/>
      <c r="D440" s="4"/>
      <c r="E440" s="4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4"/>
      <c r="B441" s="58"/>
      <c r="C441" s="4"/>
      <c r="D441" s="4"/>
      <c r="E441" s="4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4"/>
      <c r="B442" s="58"/>
      <c r="C442" s="4"/>
      <c r="D442" s="4"/>
      <c r="E442" s="4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4"/>
      <c r="B443" s="58"/>
      <c r="C443" s="4"/>
      <c r="D443" s="4"/>
      <c r="E443" s="4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4"/>
      <c r="B444" s="58"/>
      <c r="C444" s="4"/>
      <c r="D444" s="4"/>
      <c r="E444" s="4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4"/>
      <c r="B445" s="58"/>
      <c r="C445" s="4"/>
      <c r="D445" s="4"/>
      <c r="E445" s="4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4"/>
      <c r="B446" s="58"/>
      <c r="C446" s="4"/>
      <c r="D446" s="4"/>
      <c r="E446" s="4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4"/>
      <c r="B447" s="58"/>
      <c r="C447" s="4"/>
      <c r="D447" s="4"/>
      <c r="E447" s="4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4"/>
      <c r="B448" s="58"/>
      <c r="C448" s="4"/>
      <c r="D448" s="4"/>
      <c r="E448" s="4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4"/>
      <c r="B449" s="58"/>
      <c r="C449" s="4"/>
      <c r="D449" s="4"/>
      <c r="E449" s="4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4"/>
      <c r="B450" s="58"/>
      <c r="C450" s="4"/>
      <c r="D450" s="4"/>
      <c r="E450" s="4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4"/>
      <c r="B451" s="58"/>
      <c r="C451" s="4"/>
      <c r="D451" s="4"/>
      <c r="E451" s="4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4"/>
      <c r="B452" s="58"/>
      <c r="C452" s="4"/>
      <c r="D452" s="4"/>
      <c r="E452" s="4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>
      <c r="A453" s="4"/>
      <c r="B453" s="58"/>
      <c r="C453" s="4"/>
      <c r="D453" s="4"/>
      <c r="E453" s="4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>
      <c r="A454" s="4"/>
      <c r="B454" s="58"/>
      <c r="C454" s="4"/>
      <c r="D454" s="4"/>
      <c r="E454" s="4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4"/>
      <c r="B455" s="58"/>
      <c r="C455" s="4"/>
      <c r="D455" s="4"/>
      <c r="E455" s="4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4"/>
      <c r="B456" s="58"/>
      <c r="C456" s="4"/>
      <c r="D456" s="4"/>
      <c r="E456" s="4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4"/>
      <c r="B457" s="58"/>
      <c r="C457" s="4"/>
      <c r="D457" s="4"/>
      <c r="E457" s="4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4"/>
      <c r="B458" s="58"/>
      <c r="C458" s="4"/>
      <c r="D458" s="4"/>
      <c r="E458" s="4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4"/>
      <c r="B459" s="58"/>
      <c r="C459" s="4"/>
      <c r="D459" s="4"/>
      <c r="E459" s="4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4"/>
      <c r="B460" s="58"/>
      <c r="C460" s="4"/>
      <c r="D460" s="4"/>
      <c r="E460" s="4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4"/>
      <c r="B461" s="58"/>
      <c r="C461" s="4"/>
      <c r="D461" s="4"/>
      <c r="E461" s="4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4"/>
      <c r="B462" s="58"/>
      <c r="C462" s="4"/>
      <c r="D462" s="4"/>
      <c r="E462" s="4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4"/>
      <c r="B463" s="58"/>
      <c r="C463" s="4"/>
      <c r="D463" s="4"/>
      <c r="E463" s="4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4"/>
      <c r="B464" s="58"/>
      <c r="C464" s="4"/>
      <c r="D464" s="4"/>
      <c r="E464" s="4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4"/>
      <c r="B465" s="58"/>
      <c r="C465" s="4"/>
      <c r="D465" s="4"/>
      <c r="E465" s="4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4"/>
      <c r="B466" s="58"/>
      <c r="C466" s="4"/>
      <c r="D466" s="4"/>
      <c r="E466" s="4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4"/>
      <c r="B467" s="58"/>
      <c r="C467" s="4"/>
      <c r="D467" s="4"/>
      <c r="E467" s="4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4"/>
      <c r="B468" s="58"/>
      <c r="C468" s="4"/>
      <c r="D468" s="4"/>
      <c r="E468" s="4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4"/>
      <c r="B469" s="58"/>
      <c r="C469" s="4"/>
      <c r="D469" s="4"/>
      <c r="E469" s="4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4"/>
      <c r="B470" s="58"/>
      <c r="C470" s="4"/>
      <c r="D470" s="4"/>
      <c r="E470" s="4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4"/>
      <c r="B471" s="58"/>
      <c r="C471" s="4"/>
      <c r="D471" s="4"/>
      <c r="E471" s="4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4"/>
      <c r="B472" s="58"/>
      <c r="C472" s="4"/>
      <c r="D472" s="4"/>
      <c r="E472" s="4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4"/>
      <c r="B473" s="58"/>
      <c r="C473" s="4"/>
      <c r="D473" s="4"/>
      <c r="E473" s="4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4"/>
      <c r="B474" s="58"/>
      <c r="C474" s="4"/>
      <c r="D474" s="4"/>
      <c r="E474" s="4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4"/>
      <c r="B475" s="58"/>
      <c r="C475" s="4"/>
      <c r="D475" s="4"/>
      <c r="E475" s="4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4"/>
      <c r="B476" s="58"/>
      <c r="C476" s="4"/>
      <c r="D476" s="4"/>
      <c r="E476" s="4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4"/>
      <c r="B477" s="58"/>
      <c r="C477" s="4"/>
      <c r="D477" s="4"/>
      <c r="E477" s="4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4"/>
      <c r="B478" s="58"/>
      <c r="C478" s="4"/>
      <c r="D478" s="4"/>
      <c r="E478" s="4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4"/>
      <c r="B479" s="58"/>
      <c r="C479" s="4"/>
      <c r="D479" s="4"/>
      <c r="E479" s="4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4"/>
      <c r="B480" s="58"/>
      <c r="C480" s="4"/>
      <c r="D480" s="4"/>
      <c r="E480" s="4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4"/>
      <c r="B481" s="58"/>
      <c r="C481" s="4"/>
      <c r="D481" s="4"/>
      <c r="E481" s="4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4"/>
      <c r="B482" s="58"/>
      <c r="C482" s="4"/>
      <c r="D482" s="4"/>
      <c r="E482" s="4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4"/>
      <c r="B483" s="58"/>
      <c r="C483" s="4"/>
      <c r="D483" s="4"/>
      <c r="E483" s="4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4"/>
      <c r="B484" s="58"/>
      <c r="C484" s="4"/>
      <c r="D484" s="4"/>
      <c r="E484" s="4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4"/>
      <c r="B485" s="58"/>
      <c r="C485" s="4"/>
      <c r="D485" s="4"/>
      <c r="E485" s="4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4"/>
      <c r="B486" s="58"/>
      <c r="C486" s="4"/>
      <c r="D486" s="4"/>
      <c r="E486" s="4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4"/>
      <c r="B487" s="58"/>
      <c r="C487" s="4"/>
      <c r="D487" s="4"/>
      <c r="E487" s="4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4"/>
      <c r="B488" s="58"/>
      <c r="C488" s="4"/>
      <c r="D488" s="4"/>
      <c r="E488" s="4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4"/>
      <c r="B489" s="58"/>
      <c r="C489" s="4"/>
      <c r="D489" s="4"/>
      <c r="E489" s="4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4"/>
      <c r="B490" s="58"/>
      <c r="C490" s="4"/>
      <c r="D490" s="4"/>
      <c r="E490" s="4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4"/>
      <c r="B491" s="58"/>
      <c r="C491" s="4"/>
      <c r="D491" s="4"/>
      <c r="E491" s="4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4"/>
      <c r="B492" s="58"/>
      <c r="C492" s="4"/>
      <c r="D492" s="4"/>
      <c r="E492" s="4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4"/>
      <c r="B493" s="58"/>
      <c r="C493" s="4"/>
      <c r="D493" s="4"/>
      <c r="E493" s="4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4"/>
      <c r="B494" s="58"/>
      <c r="C494" s="4"/>
      <c r="D494" s="4"/>
      <c r="E494" s="4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4"/>
      <c r="B495" s="58"/>
      <c r="C495" s="4"/>
      <c r="D495" s="4"/>
      <c r="E495" s="4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4"/>
      <c r="B496" s="58"/>
      <c r="C496" s="4"/>
      <c r="D496" s="4"/>
      <c r="E496" s="4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4"/>
      <c r="B497" s="58"/>
      <c r="C497" s="4"/>
      <c r="D497" s="4"/>
      <c r="E497" s="4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4"/>
      <c r="B498" s="58"/>
      <c r="C498" s="4"/>
      <c r="D498" s="4"/>
      <c r="E498" s="4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4"/>
      <c r="B499" s="58"/>
      <c r="C499" s="4"/>
      <c r="D499" s="4"/>
      <c r="E499" s="4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4"/>
      <c r="B500" s="58"/>
      <c r="C500" s="4"/>
      <c r="D500" s="4"/>
      <c r="E500" s="4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4"/>
      <c r="B501" s="58"/>
      <c r="C501" s="4"/>
      <c r="D501" s="4"/>
      <c r="E501" s="4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4"/>
      <c r="B502" s="58"/>
      <c r="C502" s="4"/>
      <c r="D502" s="4"/>
      <c r="E502" s="4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4"/>
      <c r="B503" s="58"/>
      <c r="C503" s="4"/>
      <c r="D503" s="4"/>
      <c r="E503" s="4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4"/>
      <c r="B504" s="58"/>
      <c r="C504" s="4"/>
      <c r="D504" s="4"/>
      <c r="E504" s="4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4"/>
      <c r="B505" s="58"/>
      <c r="C505" s="4"/>
      <c r="D505" s="4"/>
      <c r="E505" s="4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4"/>
      <c r="B506" s="58"/>
      <c r="C506" s="4"/>
      <c r="D506" s="4"/>
      <c r="E506" s="4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4"/>
      <c r="B507" s="58"/>
      <c r="C507" s="4"/>
      <c r="D507" s="4"/>
      <c r="E507" s="4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4"/>
      <c r="B508" s="58"/>
      <c r="C508" s="4"/>
      <c r="D508" s="4"/>
      <c r="E508" s="4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4"/>
      <c r="B509" s="58"/>
      <c r="C509" s="4"/>
      <c r="D509" s="4"/>
      <c r="E509" s="4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4"/>
      <c r="B510" s="58"/>
      <c r="C510" s="4"/>
      <c r="D510" s="4"/>
      <c r="E510" s="4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4"/>
      <c r="B511" s="58"/>
      <c r="C511" s="4"/>
      <c r="D511" s="4"/>
      <c r="E511" s="4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4"/>
      <c r="B512" s="58"/>
      <c r="C512" s="4"/>
      <c r="D512" s="4"/>
      <c r="E512" s="4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4"/>
      <c r="B513" s="58"/>
      <c r="C513" s="4"/>
      <c r="D513" s="4"/>
      <c r="E513" s="4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4"/>
      <c r="B514" s="58"/>
      <c r="C514" s="4"/>
      <c r="D514" s="4"/>
      <c r="E514" s="4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4"/>
      <c r="B515" s="58"/>
      <c r="C515" s="4"/>
      <c r="D515" s="4"/>
      <c r="E515" s="4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4"/>
      <c r="B516" s="58"/>
      <c r="C516" s="4"/>
      <c r="D516" s="4"/>
      <c r="E516" s="4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4"/>
      <c r="B517" s="58"/>
      <c r="C517" s="4"/>
      <c r="D517" s="4"/>
      <c r="E517" s="4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4"/>
      <c r="B518" s="58"/>
      <c r="C518" s="4"/>
      <c r="D518" s="4"/>
      <c r="E518" s="4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4"/>
      <c r="B519" s="58"/>
      <c r="C519" s="4"/>
      <c r="D519" s="4"/>
      <c r="E519" s="4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4"/>
      <c r="B520" s="58"/>
      <c r="C520" s="4"/>
      <c r="D520" s="4"/>
      <c r="E520" s="4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4"/>
      <c r="B521" s="58"/>
      <c r="C521" s="4"/>
      <c r="D521" s="4"/>
      <c r="E521" s="4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4"/>
      <c r="B522" s="58"/>
      <c r="C522" s="4"/>
      <c r="D522" s="4"/>
      <c r="E522" s="4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4"/>
      <c r="B523" s="58"/>
      <c r="C523" s="4"/>
      <c r="D523" s="4"/>
      <c r="E523" s="4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4"/>
      <c r="B524" s="58"/>
      <c r="C524" s="4"/>
      <c r="D524" s="4"/>
      <c r="E524" s="4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4"/>
      <c r="B525" s="58"/>
      <c r="C525" s="4"/>
      <c r="D525" s="4"/>
      <c r="E525" s="4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4"/>
      <c r="B526" s="58"/>
      <c r="C526" s="4"/>
      <c r="D526" s="4"/>
      <c r="E526" s="4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4"/>
      <c r="B527" s="58"/>
      <c r="C527" s="4"/>
      <c r="D527" s="4"/>
      <c r="E527" s="4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4"/>
      <c r="B528" s="58"/>
      <c r="C528" s="4"/>
      <c r="D528" s="4"/>
      <c r="E528" s="4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4"/>
      <c r="B529" s="58"/>
      <c r="C529" s="4"/>
      <c r="D529" s="4"/>
      <c r="E529" s="4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4"/>
      <c r="B530" s="58"/>
      <c r="C530" s="4"/>
      <c r="D530" s="4"/>
      <c r="E530" s="4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4"/>
      <c r="B531" s="58"/>
      <c r="C531" s="4"/>
      <c r="D531" s="4"/>
      <c r="E531" s="4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4"/>
      <c r="B532" s="58"/>
      <c r="C532" s="4"/>
      <c r="D532" s="4"/>
      <c r="E532" s="4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4"/>
      <c r="B533" s="58"/>
      <c r="C533" s="4"/>
      <c r="D533" s="4"/>
      <c r="E533" s="4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4"/>
      <c r="B534" s="58"/>
      <c r="C534" s="4"/>
      <c r="D534" s="4"/>
      <c r="E534" s="4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4"/>
      <c r="B535" s="58"/>
      <c r="C535" s="4"/>
      <c r="D535" s="4"/>
      <c r="E535" s="4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4"/>
      <c r="B536" s="58"/>
      <c r="C536" s="4"/>
      <c r="D536" s="4"/>
      <c r="E536" s="4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4"/>
      <c r="B537" s="58"/>
      <c r="C537" s="4"/>
      <c r="D537" s="4"/>
      <c r="E537" s="4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4"/>
      <c r="B538" s="58"/>
      <c r="C538" s="4"/>
      <c r="D538" s="4"/>
      <c r="E538" s="4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4"/>
      <c r="B539" s="58"/>
      <c r="C539" s="4"/>
      <c r="D539" s="4"/>
      <c r="E539" s="4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4"/>
      <c r="B540" s="58"/>
      <c r="C540" s="4"/>
      <c r="D540" s="4"/>
      <c r="E540" s="4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>
      <c r="A541" s="4"/>
      <c r="B541" s="58"/>
      <c r="C541" s="4"/>
      <c r="D541" s="4"/>
      <c r="E541" s="4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4"/>
      <c r="B542" s="58"/>
      <c r="C542" s="4"/>
      <c r="D542" s="4"/>
      <c r="E542" s="4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4"/>
      <c r="B543" s="58"/>
      <c r="C543" s="4"/>
      <c r="D543" s="4"/>
      <c r="E543" s="4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4"/>
      <c r="B544" s="58"/>
      <c r="C544" s="4"/>
      <c r="D544" s="4"/>
      <c r="E544" s="4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4"/>
      <c r="B545" s="58"/>
      <c r="C545" s="4"/>
      <c r="D545" s="4"/>
      <c r="E545" s="4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4"/>
      <c r="B546" s="58"/>
      <c r="C546" s="4"/>
      <c r="D546" s="4"/>
      <c r="E546" s="4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4"/>
      <c r="B547" s="58"/>
      <c r="C547" s="4"/>
      <c r="D547" s="4"/>
      <c r="E547" s="4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4"/>
      <c r="B548" s="58"/>
      <c r="C548" s="4"/>
      <c r="D548" s="4"/>
      <c r="E548" s="4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4"/>
      <c r="B549" s="58"/>
      <c r="C549" s="4"/>
      <c r="D549" s="4"/>
      <c r="E549" s="4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4"/>
      <c r="B550" s="58"/>
      <c r="C550" s="4"/>
      <c r="D550" s="4"/>
      <c r="E550" s="4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4"/>
      <c r="B551" s="58"/>
      <c r="C551" s="4"/>
      <c r="D551" s="4"/>
      <c r="E551" s="4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4"/>
      <c r="B552" s="58"/>
      <c r="C552" s="4"/>
      <c r="D552" s="4"/>
      <c r="E552" s="4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4"/>
      <c r="B553" s="58"/>
      <c r="C553" s="4"/>
      <c r="D553" s="4"/>
      <c r="E553" s="4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4"/>
      <c r="B554" s="58"/>
      <c r="C554" s="4"/>
      <c r="D554" s="4"/>
      <c r="E554" s="4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4"/>
      <c r="B555" s="58"/>
      <c r="C555" s="4"/>
      <c r="D555" s="4"/>
      <c r="E555" s="4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>
      <c r="A556" s="4"/>
      <c r="B556" s="58"/>
      <c r="C556" s="4"/>
      <c r="D556" s="4"/>
      <c r="E556" s="4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4"/>
      <c r="B557" s="58"/>
      <c r="C557" s="4"/>
      <c r="D557" s="4"/>
      <c r="E557" s="4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4"/>
      <c r="B558" s="58"/>
      <c r="C558" s="4"/>
      <c r="D558" s="4"/>
      <c r="E558" s="4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4"/>
      <c r="B559" s="58"/>
      <c r="C559" s="4"/>
      <c r="D559" s="4"/>
      <c r="E559" s="4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4"/>
      <c r="B560" s="58"/>
      <c r="C560" s="4"/>
      <c r="D560" s="4"/>
      <c r="E560" s="4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4"/>
      <c r="B561" s="58"/>
      <c r="C561" s="4"/>
      <c r="D561" s="4"/>
      <c r="E561" s="4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>
      <c r="A562" s="4"/>
      <c r="B562" s="58"/>
      <c r="C562" s="4"/>
      <c r="D562" s="4"/>
      <c r="E562" s="4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4"/>
      <c r="B563" s="58"/>
      <c r="C563" s="4"/>
      <c r="D563" s="4"/>
      <c r="E563" s="4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4"/>
      <c r="B564" s="58"/>
      <c r="C564" s="4"/>
      <c r="D564" s="4"/>
      <c r="E564" s="4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>
      <c r="A565" s="4"/>
      <c r="B565" s="58"/>
      <c r="C565" s="4"/>
      <c r="D565" s="4"/>
      <c r="E565" s="4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4"/>
      <c r="B566" s="58"/>
      <c r="C566" s="4"/>
      <c r="D566" s="4"/>
      <c r="E566" s="4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4"/>
      <c r="B567" s="58"/>
      <c r="C567" s="4"/>
      <c r="D567" s="4"/>
      <c r="E567" s="4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4"/>
      <c r="B568" s="58"/>
      <c r="C568" s="4"/>
      <c r="D568" s="4"/>
      <c r="E568" s="4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4"/>
      <c r="B569" s="58"/>
      <c r="C569" s="4"/>
      <c r="D569" s="4"/>
      <c r="E569" s="4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4"/>
      <c r="B570" s="58"/>
      <c r="C570" s="4"/>
      <c r="D570" s="4"/>
      <c r="E570" s="4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4"/>
      <c r="B571" s="58"/>
      <c r="C571" s="4"/>
      <c r="D571" s="4"/>
      <c r="E571" s="4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4"/>
      <c r="B572" s="58"/>
      <c r="C572" s="4"/>
      <c r="D572" s="4"/>
      <c r="E572" s="4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4"/>
      <c r="B573" s="58"/>
      <c r="C573" s="4"/>
      <c r="D573" s="4"/>
      <c r="E573" s="4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4"/>
      <c r="B574" s="58"/>
      <c r="C574" s="4"/>
      <c r="D574" s="4"/>
      <c r="E574" s="4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4"/>
      <c r="B575" s="58"/>
      <c r="C575" s="4"/>
      <c r="D575" s="4"/>
      <c r="E575" s="4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4"/>
      <c r="B576" s="58"/>
      <c r="C576" s="4"/>
      <c r="D576" s="4"/>
      <c r="E576" s="4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4"/>
      <c r="B577" s="58"/>
      <c r="C577" s="4"/>
      <c r="D577" s="4"/>
      <c r="E577" s="4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4"/>
      <c r="B578" s="58"/>
      <c r="C578" s="4"/>
      <c r="D578" s="4"/>
      <c r="E578" s="4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4"/>
      <c r="B579" s="58"/>
      <c r="C579" s="4"/>
      <c r="D579" s="4"/>
      <c r="E579" s="4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4"/>
      <c r="B580" s="58"/>
      <c r="C580" s="4"/>
      <c r="D580" s="4"/>
      <c r="E580" s="4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4"/>
      <c r="B581" s="58"/>
      <c r="C581" s="4"/>
      <c r="D581" s="4"/>
      <c r="E581" s="4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4"/>
      <c r="B582" s="58"/>
      <c r="C582" s="4"/>
      <c r="D582" s="4"/>
      <c r="E582" s="4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4"/>
      <c r="B583" s="58"/>
      <c r="C583" s="4"/>
      <c r="D583" s="4"/>
      <c r="E583" s="4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4"/>
      <c r="B584" s="58"/>
      <c r="C584" s="4"/>
      <c r="D584" s="4"/>
      <c r="E584" s="4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4"/>
      <c r="B585" s="58"/>
      <c r="C585" s="4"/>
      <c r="D585" s="4"/>
      <c r="E585" s="4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4"/>
      <c r="B586" s="58"/>
      <c r="C586" s="4"/>
      <c r="D586" s="4"/>
      <c r="E586" s="4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4"/>
      <c r="B587" s="58"/>
      <c r="C587" s="4"/>
      <c r="D587" s="4"/>
      <c r="E587" s="4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4"/>
      <c r="B588" s="58"/>
      <c r="C588" s="4"/>
      <c r="D588" s="4"/>
      <c r="E588" s="4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4"/>
      <c r="B589" s="58"/>
      <c r="C589" s="4"/>
      <c r="D589" s="4"/>
      <c r="E589" s="4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4"/>
      <c r="B590" s="58"/>
      <c r="C590" s="4"/>
      <c r="D590" s="4"/>
      <c r="E590" s="4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4"/>
      <c r="B591" s="58"/>
      <c r="C591" s="4"/>
      <c r="D591" s="4"/>
      <c r="E591" s="4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4"/>
      <c r="B592" s="58"/>
      <c r="C592" s="4"/>
      <c r="D592" s="4"/>
      <c r="E592" s="4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4"/>
      <c r="B593" s="58"/>
      <c r="C593" s="4"/>
      <c r="D593" s="4"/>
      <c r="E593" s="4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4"/>
      <c r="B594" s="58"/>
      <c r="C594" s="4"/>
      <c r="D594" s="4"/>
      <c r="E594" s="4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4"/>
      <c r="B595" s="58"/>
      <c r="C595" s="4"/>
      <c r="D595" s="4"/>
      <c r="E595" s="4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>
      <c r="A596" s="4"/>
      <c r="B596" s="58"/>
      <c r="C596" s="4"/>
      <c r="D596" s="4"/>
      <c r="E596" s="4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4"/>
      <c r="B597" s="58"/>
      <c r="C597" s="4"/>
      <c r="D597" s="4"/>
      <c r="E597" s="4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4"/>
      <c r="B598" s="58"/>
      <c r="C598" s="4"/>
      <c r="D598" s="4"/>
      <c r="E598" s="4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4"/>
      <c r="B599" s="58"/>
      <c r="C599" s="4"/>
      <c r="D599" s="4"/>
      <c r="E599" s="4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4"/>
      <c r="B600" s="58"/>
      <c r="C600" s="4"/>
      <c r="D600" s="4"/>
      <c r="E600" s="4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4"/>
      <c r="B601" s="58"/>
      <c r="C601" s="4"/>
      <c r="D601" s="4"/>
      <c r="E601" s="4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4"/>
      <c r="B602" s="58"/>
      <c r="C602" s="4"/>
      <c r="D602" s="4"/>
      <c r="E602" s="4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4"/>
      <c r="B603" s="58"/>
      <c r="C603" s="4"/>
      <c r="D603" s="4"/>
      <c r="E603" s="4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4"/>
      <c r="B604" s="58"/>
      <c r="C604" s="4"/>
      <c r="D604" s="4"/>
      <c r="E604" s="4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4"/>
      <c r="B605" s="58"/>
      <c r="C605" s="4"/>
      <c r="D605" s="4"/>
      <c r="E605" s="4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4"/>
      <c r="B606" s="58"/>
      <c r="C606" s="4"/>
      <c r="D606" s="4"/>
      <c r="E606" s="4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4"/>
      <c r="B607" s="58"/>
      <c r="C607" s="4"/>
      <c r="D607" s="4"/>
      <c r="E607" s="4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4"/>
      <c r="B608" s="58"/>
      <c r="C608" s="4"/>
      <c r="D608" s="4"/>
      <c r="E608" s="4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4"/>
      <c r="B609" s="58"/>
      <c r="C609" s="4"/>
      <c r="D609" s="4"/>
      <c r="E609" s="4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4"/>
      <c r="B610" s="58"/>
      <c r="C610" s="4"/>
      <c r="D610" s="4"/>
      <c r="E610" s="4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4"/>
      <c r="B611" s="58"/>
      <c r="C611" s="4"/>
      <c r="D611" s="4"/>
      <c r="E611" s="4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4"/>
      <c r="B612" s="58"/>
      <c r="C612" s="4"/>
      <c r="D612" s="4"/>
      <c r="E612" s="4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4"/>
      <c r="B613" s="58"/>
      <c r="C613" s="4"/>
      <c r="D613" s="4"/>
      <c r="E613" s="4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4"/>
      <c r="B614" s="58"/>
      <c r="C614" s="4"/>
      <c r="D614" s="4"/>
      <c r="E614" s="4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4"/>
      <c r="B615" s="58"/>
      <c r="C615" s="4"/>
      <c r="D615" s="4"/>
      <c r="E615" s="4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4"/>
      <c r="B616" s="58"/>
      <c r="C616" s="4"/>
      <c r="D616" s="4"/>
      <c r="E616" s="4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4"/>
      <c r="B617" s="58"/>
      <c r="C617" s="4"/>
      <c r="D617" s="4"/>
      <c r="E617" s="4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4"/>
      <c r="B618" s="58"/>
      <c r="C618" s="4"/>
      <c r="D618" s="4"/>
      <c r="E618" s="4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4"/>
      <c r="B619" s="58"/>
      <c r="C619" s="4"/>
      <c r="D619" s="4"/>
      <c r="E619" s="4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4"/>
      <c r="B620" s="58"/>
      <c r="C620" s="4"/>
      <c r="D620" s="4"/>
      <c r="E620" s="4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4"/>
      <c r="B621" s="58"/>
      <c r="C621" s="4"/>
      <c r="D621" s="4"/>
      <c r="E621" s="4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4"/>
      <c r="B622" s="58"/>
      <c r="C622" s="4"/>
      <c r="D622" s="4"/>
      <c r="E622" s="4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4"/>
      <c r="B623" s="58"/>
      <c r="C623" s="4"/>
      <c r="D623" s="4"/>
      <c r="E623" s="4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4"/>
      <c r="B624" s="58"/>
      <c r="C624" s="4"/>
      <c r="D624" s="4"/>
      <c r="E624" s="4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4"/>
      <c r="B625" s="58"/>
      <c r="C625" s="4"/>
      <c r="D625" s="4"/>
      <c r="E625" s="4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4"/>
      <c r="B626" s="58"/>
      <c r="C626" s="4"/>
      <c r="D626" s="4"/>
      <c r="E626" s="4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4"/>
      <c r="B627" s="58"/>
      <c r="C627" s="4"/>
      <c r="D627" s="4"/>
      <c r="E627" s="4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4"/>
      <c r="B628" s="58"/>
      <c r="C628" s="4"/>
      <c r="D628" s="4"/>
      <c r="E628" s="4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4"/>
      <c r="B629" s="58"/>
      <c r="C629" s="4"/>
      <c r="D629" s="4"/>
      <c r="E629" s="4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4"/>
      <c r="B630" s="58"/>
      <c r="C630" s="4"/>
      <c r="D630" s="4"/>
      <c r="E630" s="4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4"/>
      <c r="B631" s="58"/>
      <c r="C631" s="4"/>
      <c r="D631" s="4"/>
      <c r="E631" s="4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4"/>
      <c r="B632" s="58"/>
      <c r="C632" s="4"/>
      <c r="D632" s="4"/>
      <c r="E632" s="4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4"/>
      <c r="B633" s="58"/>
      <c r="C633" s="4"/>
      <c r="D633" s="4"/>
      <c r="E633" s="4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4"/>
      <c r="B634" s="58"/>
      <c r="C634" s="4"/>
      <c r="D634" s="4"/>
      <c r="E634" s="4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4"/>
      <c r="B635" s="58"/>
      <c r="C635" s="4"/>
      <c r="D635" s="4"/>
      <c r="E635" s="4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4"/>
      <c r="B636" s="58"/>
      <c r="C636" s="4"/>
      <c r="D636" s="4"/>
      <c r="E636" s="4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4"/>
      <c r="B637" s="58"/>
      <c r="C637" s="4"/>
      <c r="D637" s="4"/>
      <c r="E637" s="4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4"/>
      <c r="B638" s="58"/>
      <c r="C638" s="4"/>
      <c r="D638" s="4"/>
      <c r="E638" s="4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4"/>
      <c r="B639" s="58"/>
      <c r="C639" s="4"/>
      <c r="D639" s="4"/>
      <c r="E639" s="4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4"/>
      <c r="B640" s="58"/>
      <c r="C640" s="4"/>
      <c r="D640" s="4"/>
      <c r="E640" s="4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4"/>
      <c r="B641" s="58"/>
      <c r="C641" s="4"/>
      <c r="D641" s="4"/>
      <c r="E641" s="4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4"/>
      <c r="B642" s="58"/>
      <c r="C642" s="4"/>
      <c r="D642" s="4"/>
      <c r="E642" s="4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4"/>
      <c r="B643" s="58"/>
      <c r="C643" s="4"/>
      <c r="D643" s="4"/>
      <c r="E643" s="4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4"/>
      <c r="B644" s="58"/>
      <c r="C644" s="4"/>
      <c r="D644" s="4"/>
      <c r="E644" s="4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4"/>
      <c r="B645" s="58"/>
      <c r="C645" s="4"/>
      <c r="D645" s="4"/>
      <c r="E645" s="4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>
      <c r="A646" s="4"/>
      <c r="B646" s="58"/>
      <c r="C646" s="4"/>
      <c r="D646" s="4"/>
      <c r="E646" s="4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4"/>
      <c r="B647" s="58"/>
      <c r="C647" s="4"/>
      <c r="D647" s="4"/>
      <c r="E647" s="4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4"/>
      <c r="B648" s="58"/>
      <c r="C648" s="4"/>
      <c r="D648" s="4"/>
      <c r="E648" s="4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4"/>
      <c r="B649" s="58"/>
      <c r="C649" s="4"/>
      <c r="D649" s="4"/>
      <c r="E649" s="4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4"/>
      <c r="B650" s="58"/>
      <c r="C650" s="4"/>
      <c r="D650" s="4"/>
      <c r="E650" s="4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4"/>
      <c r="B651" s="58"/>
      <c r="C651" s="4"/>
      <c r="D651" s="4"/>
      <c r="E651" s="4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4"/>
      <c r="B652" s="58"/>
      <c r="C652" s="4"/>
      <c r="D652" s="4"/>
      <c r="E652" s="4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>
      <c r="A653" s="4"/>
      <c r="B653" s="58"/>
      <c r="C653" s="4"/>
      <c r="D653" s="4"/>
      <c r="E653" s="4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>
      <c r="A654" s="4"/>
      <c r="B654" s="58"/>
      <c r="C654" s="4"/>
      <c r="D654" s="4"/>
      <c r="E654" s="4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>
      <c r="A655" s="4"/>
      <c r="B655" s="58"/>
      <c r="C655" s="4"/>
      <c r="D655" s="4"/>
      <c r="E655" s="4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4"/>
      <c r="B656" s="58"/>
      <c r="C656" s="4"/>
      <c r="D656" s="4"/>
      <c r="E656" s="4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4"/>
      <c r="B657" s="58"/>
      <c r="C657" s="4"/>
      <c r="D657" s="4"/>
      <c r="E657" s="4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4"/>
      <c r="B658" s="58"/>
      <c r="C658" s="4"/>
      <c r="D658" s="4"/>
      <c r="E658" s="4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4"/>
      <c r="B659" s="58"/>
      <c r="C659" s="4"/>
      <c r="D659" s="4"/>
      <c r="E659" s="4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4"/>
      <c r="B660" s="58"/>
      <c r="C660" s="4"/>
      <c r="D660" s="4"/>
      <c r="E660" s="4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4"/>
      <c r="B661" s="58"/>
      <c r="C661" s="4"/>
      <c r="D661" s="4"/>
      <c r="E661" s="4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4"/>
      <c r="B662" s="58"/>
      <c r="C662" s="4"/>
      <c r="D662" s="4"/>
      <c r="E662" s="4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4"/>
      <c r="B663" s="58"/>
      <c r="C663" s="4"/>
      <c r="D663" s="4"/>
      <c r="E663" s="4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4"/>
      <c r="B664" s="58"/>
      <c r="C664" s="4"/>
      <c r="D664" s="4"/>
      <c r="E664" s="4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4"/>
      <c r="B665" s="58"/>
      <c r="C665" s="4"/>
      <c r="D665" s="4"/>
      <c r="E665" s="4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4"/>
      <c r="B666" s="58"/>
      <c r="C666" s="4"/>
      <c r="D666" s="4"/>
      <c r="E666" s="4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4"/>
      <c r="B667" s="58"/>
      <c r="C667" s="4"/>
      <c r="D667" s="4"/>
      <c r="E667" s="4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4"/>
      <c r="B668" s="58"/>
      <c r="C668" s="4"/>
      <c r="D668" s="4"/>
      <c r="E668" s="4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4"/>
      <c r="B669" s="58"/>
      <c r="C669" s="4"/>
      <c r="D669" s="4"/>
      <c r="E669" s="4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4"/>
      <c r="B670" s="58"/>
      <c r="C670" s="4"/>
      <c r="D670" s="4"/>
      <c r="E670" s="4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4"/>
      <c r="B671" s="58"/>
      <c r="C671" s="4"/>
      <c r="D671" s="4"/>
      <c r="E671" s="4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4"/>
      <c r="B672" s="58"/>
      <c r="C672" s="4"/>
      <c r="D672" s="4"/>
      <c r="E672" s="4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4"/>
      <c r="B673" s="58"/>
      <c r="C673" s="4"/>
      <c r="D673" s="4"/>
      <c r="E673" s="4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4"/>
      <c r="B674" s="58"/>
      <c r="C674" s="4"/>
      <c r="D674" s="4"/>
      <c r="E674" s="4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4"/>
      <c r="B675" s="58"/>
      <c r="C675" s="4"/>
      <c r="D675" s="4"/>
      <c r="E675" s="4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4"/>
      <c r="B676" s="58"/>
      <c r="C676" s="4"/>
      <c r="D676" s="4"/>
      <c r="E676" s="4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4"/>
      <c r="B677" s="58"/>
      <c r="C677" s="4"/>
      <c r="D677" s="4"/>
      <c r="E677" s="4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4"/>
      <c r="B678" s="58"/>
      <c r="C678" s="4"/>
      <c r="D678" s="4"/>
      <c r="E678" s="4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4"/>
      <c r="B679" s="58"/>
      <c r="C679" s="4"/>
      <c r="D679" s="4"/>
      <c r="E679" s="4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4"/>
      <c r="B680" s="58"/>
      <c r="C680" s="4"/>
      <c r="D680" s="4"/>
      <c r="E680" s="4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4"/>
      <c r="B681" s="58"/>
      <c r="C681" s="4"/>
      <c r="D681" s="4"/>
      <c r="E681" s="4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4"/>
      <c r="B682" s="58"/>
      <c r="C682" s="4"/>
      <c r="D682" s="4"/>
      <c r="E682" s="4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4"/>
      <c r="B683" s="58"/>
      <c r="C683" s="4"/>
      <c r="D683" s="4"/>
      <c r="E683" s="4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4"/>
      <c r="B684" s="58"/>
      <c r="C684" s="4"/>
      <c r="D684" s="4"/>
      <c r="E684" s="4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4"/>
      <c r="B685" s="58"/>
      <c r="C685" s="4"/>
      <c r="D685" s="4"/>
      <c r="E685" s="4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4"/>
      <c r="B686" s="58"/>
      <c r="C686" s="4"/>
      <c r="D686" s="4"/>
      <c r="E686" s="4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4"/>
      <c r="B687" s="58"/>
      <c r="C687" s="4"/>
      <c r="D687" s="4"/>
      <c r="E687" s="4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4"/>
      <c r="B688" s="58"/>
      <c r="C688" s="4"/>
      <c r="D688" s="4"/>
      <c r="E688" s="4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4"/>
      <c r="B689" s="58"/>
      <c r="C689" s="4"/>
      <c r="D689" s="4"/>
      <c r="E689" s="4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4"/>
      <c r="B690" s="58"/>
      <c r="C690" s="4"/>
      <c r="D690" s="4"/>
      <c r="E690" s="4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4"/>
      <c r="B691" s="58"/>
      <c r="C691" s="4"/>
      <c r="D691" s="4"/>
      <c r="E691" s="4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4"/>
      <c r="B692" s="58"/>
      <c r="C692" s="4"/>
      <c r="D692" s="4"/>
      <c r="E692" s="4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4"/>
      <c r="B693" s="58"/>
      <c r="C693" s="4"/>
      <c r="D693" s="4"/>
      <c r="E693" s="4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4"/>
      <c r="B694" s="58"/>
      <c r="C694" s="4"/>
      <c r="D694" s="4"/>
      <c r="E694" s="4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4"/>
      <c r="B695" s="58"/>
      <c r="C695" s="4"/>
      <c r="D695" s="4"/>
      <c r="E695" s="4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4"/>
      <c r="B696" s="58"/>
      <c r="C696" s="4"/>
      <c r="D696" s="4"/>
      <c r="E696" s="4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4"/>
      <c r="B697" s="58"/>
      <c r="C697" s="4"/>
      <c r="D697" s="4"/>
      <c r="E697" s="4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4"/>
      <c r="B698" s="58"/>
      <c r="C698" s="4"/>
      <c r="D698" s="4"/>
      <c r="E698" s="4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4"/>
      <c r="B699" s="58"/>
      <c r="C699" s="4"/>
      <c r="D699" s="4"/>
      <c r="E699" s="4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4"/>
      <c r="B700" s="58"/>
      <c r="C700" s="4"/>
      <c r="D700" s="4"/>
      <c r="E700" s="4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4"/>
      <c r="B701" s="58"/>
      <c r="C701" s="4"/>
      <c r="D701" s="4"/>
      <c r="E701" s="4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4"/>
      <c r="B702" s="58"/>
      <c r="C702" s="4"/>
      <c r="D702" s="4"/>
      <c r="E702" s="4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4"/>
      <c r="B703" s="58"/>
      <c r="C703" s="4"/>
      <c r="D703" s="4"/>
      <c r="E703" s="4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4"/>
      <c r="B704" s="58"/>
      <c r="C704" s="4"/>
      <c r="D704" s="4"/>
      <c r="E704" s="4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4"/>
      <c r="B705" s="58"/>
      <c r="C705" s="4"/>
      <c r="D705" s="4"/>
      <c r="E705" s="4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4"/>
      <c r="B706" s="58"/>
      <c r="C706" s="4"/>
      <c r="D706" s="4"/>
      <c r="E706" s="4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4"/>
      <c r="B707" s="58"/>
      <c r="C707" s="4"/>
      <c r="D707" s="4"/>
      <c r="E707" s="4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4"/>
      <c r="B708" s="58"/>
      <c r="C708" s="4"/>
      <c r="D708" s="4"/>
      <c r="E708" s="4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4"/>
      <c r="B709" s="58"/>
      <c r="C709" s="4"/>
      <c r="D709" s="4"/>
      <c r="E709" s="4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4"/>
      <c r="B710" s="58"/>
      <c r="C710" s="4"/>
      <c r="D710" s="4"/>
      <c r="E710" s="4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4"/>
      <c r="B711" s="58"/>
      <c r="C711" s="4"/>
      <c r="D711" s="4"/>
      <c r="E711" s="4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4"/>
      <c r="B712" s="58"/>
      <c r="C712" s="4"/>
      <c r="D712" s="4"/>
      <c r="E712" s="4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4"/>
      <c r="B713" s="58"/>
      <c r="C713" s="4"/>
      <c r="D713" s="4"/>
      <c r="E713" s="4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4"/>
      <c r="B714" s="58"/>
      <c r="C714" s="4"/>
      <c r="D714" s="4"/>
      <c r="E714" s="4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4"/>
      <c r="B715" s="58"/>
      <c r="C715" s="4"/>
      <c r="D715" s="4"/>
      <c r="E715" s="4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4"/>
      <c r="B716" s="58"/>
      <c r="C716" s="4"/>
      <c r="D716" s="4"/>
      <c r="E716" s="4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4"/>
      <c r="B717" s="58"/>
      <c r="C717" s="4"/>
      <c r="D717" s="4"/>
      <c r="E717" s="4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4"/>
      <c r="B718" s="58"/>
      <c r="C718" s="4"/>
      <c r="D718" s="4"/>
      <c r="E718" s="4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4"/>
      <c r="B719" s="58"/>
      <c r="C719" s="4"/>
      <c r="D719" s="4"/>
      <c r="E719" s="4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4"/>
      <c r="B720" s="58"/>
      <c r="C720" s="4"/>
      <c r="D720" s="4"/>
      <c r="E720" s="4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4"/>
      <c r="B721" s="58"/>
      <c r="C721" s="4"/>
      <c r="D721" s="4"/>
      <c r="E721" s="4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4"/>
      <c r="B722" s="58"/>
      <c r="C722" s="4"/>
      <c r="D722" s="4"/>
      <c r="E722" s="4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4"/>
      <c r="B723" s="58"/>
      <c r="C723" s="4"/>
      <c r="D723" s="4"/>
      <c r="E723" s="4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4"/>
      <c r="B724" s="58"/>
      <c r="C724" s="4"/>
      <c r="D724" s="4"/>
      <c r="E724" s="4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4"/>
      <c r="B725" s="58"/>
      <c r="C725" s="4"/>
      <c r="D725" s="4"/>
      <c r="E725" s="4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4"/>
      <c r="B726" s="58"/>
      <c r="C726" s="4"/>
      <c r="D726" s="4"/>
      <c r="E726" s="4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4"/>
      <c r="B727" s="58"/>
      <c r="C727" s="4"/>
      <c r="D727" s="4"/>
      <c r="E727" s="4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4"/>
      <c r="B728" s="58"/>
      <c r="C728" s="4"/>
      <c r="D728" s="4"/>
      <c r="E728" s="4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4"/>
      <c r="B729" s="58"/>
      <c r="C729" s="4"/>
      <c r="D729" s="4"/>
      <c r="E729" s="4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4"/>
      <c r="B730" s="58"/>
      <c r="C730" s="4"/>
      <c r="D730" s="4"/>
      <c r="E730" s="4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4"/>
      <c r="B731" s="58"/>
      <c r="C731" s="4"/>
      <c r="D731" s="4"/>
      <c r="E731" s="4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4"/>
      <c r="B732" s="58"/>
      <c r="C732" s="4"/>
      <c r="D732" s="4"/>
      <c r="E732" s="4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4"/>
      <c r="B733" s="58"/>
      <c r="C733" s="4"/>
      <c r="D733" s="4"/>
      <c r="E733" s="4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4"/>
      <c r="B734" s="58"/>
      <c r="C734" s="4"/>
      <c r="D734" s="4"/>
      <c r="E734" s="4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4"/>
      <c r="B735" s="58"/>
      <c r="C735" s="4"/>
      <c r="D735" s="4"/>
      <c r="E735" s="4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4"/>
      <c r="B736" s="58"/>
      <c r="C736" s="4"/>
      <c r="D736" s="4"/>
      <c r="E736" s="4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4"/>
      <c r="B737" s="58"/>
      <c r="C737" s="4"/>
      <c r="D737" s="4"/>
      <c r="E737" s="4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4"/>
      <c r="B738" s="58"/>
      <c r="C738" s="4"/>
      <c r="D738" s="4"/>
      <c r="E738" s="4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4"/>
      <c r="B739" s="58"/>
      <c r="C739" s="4"/>
      <c r="D739" s="4"/>
      <c r="E739" s="4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4"/>
      <c r="B740" s="58"/>
      <c r="C740" s="4"/>
      <c r="D740" s="4"/>
      <c r="E740" s="4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4"/>
      <c r="B741" s="58"/>
      <c r="C741" s="4"/>
      <c r="D741" s="4"/>
      <c r="E741" s="4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4"/>
      <c r="B742" s="58"/>
      <c r="C742" s="4"/>
      <c r="D742" s="4"/>
      <c r="E742" s="4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4"/>
      <c r="B743" s="58"/>
      <c r="C743" s="4"/>
      <c r="D743" s="4"/>
      <c r="E743" s="4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4"/>
      <c r="B744" s="58"/>
      <c r="C744" s="4"/>
      <c r="D744" s="4"/>
      <c r="E744" s="4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4"/>
      <c r="B745" s="58"/>
      <c r="C745" s="4"/>
      <c r="D745" s="4"/>
      <c r="E745" s="4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4"/>
      <c r="B746" s="58"/>
      <c r="C746" s="4"/>
      <c r="D746" s="4"/>
      <c r="E746" s="4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4"/>
      <c r="B747" s="58"/>
      <c r="C747" s="4"/>
      <c r="D747" s="4"/>
      <c r="E747" s="4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4"/>
      <c r="B748" s="58"/>
      <c r="C748" s="4"/>
      <c r="D748" s="4"/>
      <c r="E748" s="4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4"/>
      <c r="B749" s="58"/>
      <c r="C749" s="4"/>
      <c r="D749" s="4"/>
      <c r="E749" s="4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4"/>
      <c r="B750" s="58"/>
      <c r="C750" s="4"/>
      <c r="D750" s="4"/>
      <c r="E750" s="4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4"/>
      <c r="B751" s="58"/>
      <c r="C751" s="4"/>
      <c r="D751" s="4"/>
      <c r="E751" s="4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4"/>
      <c r="B752" s="58"/>
      <c r="C752" s="4"/>
      <c r="D752" s="4"/>
      <c r="E752" s="4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4"/>
      <c r="B753" s="58"/>
      <c r="C753" s="4"/>
      <c r="D753" s="4"/>
      <c r="E753" s="4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4"/>
      <c r="B754" s="58"/>
      <c r="C754" s="4"/>
      <c r="D754" s="4"/>
      <c r="E754" s="4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4"/>
      <c r="B755" s="58"/>
      <c r="C755" s="4"/>
      <c r="D755" s="4"/>
      <c r="E755" s="4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4"/>
      <c r="B756" s="58"/>
      <c r="C756" s="4"/>
      <c r="D756" s="4"/>
      <c r="E756" s="4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4"/>
      <c r="B757" s="58"/>
      <c r="C757" s="4"/>
      <c r="D757" s="4"/>
      <c r="E757" s="4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4"/>
      <c r="B758" s="58"/>
      <c r="C758" s="4"/>
      <c r="D758" s="4"/>
      <c r="E758" s="4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4"/>
      <c r="B759" s="58"/>
      <c r="C759" s="4"/>
      <c r="D759" s="4"/>
      <c r="E759" s="4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4"/>
      <c r="B760" s="58"/>
      <c r="C760" s="4"/>
      <c r="D760" s="4"/>
      <c r="E760" s="4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4"/>
      <c r="B761" s="58"/>
      <c r="C761" s="4"/>
      <c r="D761" s="4"/>
      <c r="E761" s="4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4"/>
      <c r="B762" s="58"/>
      <c r="C762" s="4"/>
      <c r="D762" s="4"/>
      <c r="E762" s="4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4"/>
      <c r="B763" s="58"/>
      <c r="C763" s="4"/>
      <c r="D763" s="4"/>
      <c r="E763" s="4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4"/>
      <c r="B764" s="58"/>
      <c r="C764" s="4"/>
      <c r="D764" s="4"/>
      <c r="E764" s="4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4"/>
      <c r="B765" s="58"/>
      <c r="C765" s="4"/>
      <c r="D765" s="4"/>
      <c r="E765" s="4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4"/>
      <c r="B766" s="58"/>
      <c r="C766" s="4"/>
      <c r="D766" s="4"/>
      <c r="E766" s="4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4"/>
      <c r="B767" s="58"/>
      <c r="C767" s="4"/>
      <c r="D767" s="4"/>
      <c r="E767" s="4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4"/>
      <c r="B768" s="58"/>
      <c r="C768" s="4"/>
      <c r="D768" s="4"/>
      <c r="E768" s="4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4"/>
      <c r="B769" s="58"/>
      <c r="C769" s="4"/>
      <c r="D769" s="4"/>
      <c r="E769" s="4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4"/>
      <c r="B770" s="58"/>
      <c r="C770" s="4"/>
      <c r="D770" s="4"/>
      <c r="E770" s="4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4"/>
      <c r="B771" s="58"/>
      <c r="C771" s="4"/>
      <c r="D771" s="4"/>
      <c r="E771" s="4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4"/>
      <c r="B772" s="58"/>
      <c r="C772" s="4"/>
      <c r="D772" s="4"/>
      <c r="E772" s="4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4"/>
      <c r="B773" s="58"/>
      <c r="C773" s="4"/>
      <c r="D773" s="4"/>
      <c r="E773" s="4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4"/>
      <c r="B774" s="58"/>
      <c r="C774" s="4"/>
      <c r="D774" s="4"/>
      <c r="E774" s="4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4"/>
      <c r="B775" s="58"/>
      <c r="C775" s="4"/>
      <c r="D775" s="4"/>
      <c r="E775" s="4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4"/>
      <c r="B776" s="58"/>
      <c r="C776" s="4"/>
      <c r="D776" s="4"/>
      <c r="E776" s="4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4"/>
      <c r="B777" s="58"/>
      <c r="C777" s="4"/>
      <c r="D777" s="4"/>
      <c r="E777" s="4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4"/>
      <c r="B778" s="58"/>
      <c r="C778" s="4"/>
      <c r="D778" s="4"/>
      <c r="E778" s="4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4"/>
      <c r="B779" s="58"/>
      <c r="C779" s="4"/>
      <c r="D779" s="4"/>
      <c r="E779" s="4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4"/>
      <c r="B780" s="58"/>
      <c r="C780" s="4"/>
      <c r="D780" s="4"/>
      <c r="E780" s="4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4"/>
      <c r="B781" s="58"/>
      <c r="C781" s="4"/>
      <c r="D781" s="4"/>
      <c r="E781" s="4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4"/>
      <c r="B782" s="58"/>
      <c r="C782" s="4"/>
      <c r="D782" s="4"/>
      <c r="E782" s="4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4"/>
      <c r="B783" s="58"/>
      <c r="C783" s="4"/>
      <c r="D783" s="4"/>
      <c r="E783" s="4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4"/>
      <c r="B784" s="58"/>
      <c r="C784" s="4"/>
      <c r="D784" s="4"/>
      <c r="E784" s="4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4"/>
      <c r="B785" s="58"/>
      <c r="C785" s="4"/>
      <c r="D785" s="4"/>
      <c r="E785" s="4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4"/>
      <c r="B786" s="58"/>
      <c r="C786" s="4"/>
      <c r="D786" s="4"/>
      <c r="E786" s="4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4"/>
      <c r="B787" s="58"/>
      <c r="C787" s="4"/>
      <c r="D787" s="4"/>
      <c r="E787" s="4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4"/>
      <c r="B788" s="58"/>
      <c r="C788" s="4"/>
      <c r="D788" s="4"/>
      <c r="E788" s="4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4"/>
      <c r="B789" s="58"/>
      <c r="C789" s="4"/>
      <c r="D789" s="4"/>
      <c r="E789" s="4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4"/>
      <c r="B790" s="58"/>
      <c r="C790" s="4"/>
      <c r="D790" s="4"/>
      <c r="E790" s="4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4"/>
      <c r="B791" s="58"/>
      <c r="C791" s="4"/>
      <c r="D791" s="4"/>
      <c r="E791" s="4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4"/>
      <c r="B792" s="58"/>
      <c r="C792" s="4"/>
      <c r="D792" s="4"/>
      <c r="E792" s="4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4"/>
      <c r="B793" s="58"/>
      <c r="C793" s="4"/>
      <c r="D793" s="4"/>
      <c r="E793" s="4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4"/>
      <c r="B794" s="58"/>
      <c r="C794" s="4"/>
      <c r="D794" s="4"/>
      <c r="E794" s="4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4"/>
      <c r="B795" s="58"/>
      <c r="C795" s="4"/>
      <c r="D795" s="4"/>
      <c r="E795" s="4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4"/>
      <c r="B796" s="58"/>
      <c r="C796" s="4"/>
      <c r="D796" s="4"/>
      <c r="E796" s="4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4"/>
      <c r="B797" s="58"/>
      <c r="C797" s="4"/>
      <c r="D797" s="4"/>
      <c r="E797" s="4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4"/>
      <c r="B798" s="58"/>
      <c r="C798" s="4"/>
      <c r="D798" s="4"/>
      <c r="E798" s="4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4"/>
      <c r="B799" s="58"/>
      <c r="C799" s="4"/>
      <c r="D799" s="4"/>
      <c r="E799" s="4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4"/>
      <c r="B800" s="58"/>
      <c r="C800" s="4"/>
      <c r="D800" s="4"/>
      <c r="E800" s="4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4"/>
      <c r="B801" s="58"/>
      <c r="C801" s="4"/>
      <c r="D801" s="4"/>
      <c r="E801" s="4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4"/>
      <c r="B802" s="58"/>
      <c r="C802" s="4"/>
      <c r="D802" s="4"/>
      <c r="E802" s="4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4"/>
      <c r="B803" s="58"/>
      <c r="C803" s="4"/>
      <c r="D803" s="4"/>
      <c r="E803" s="4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4"/>
      <c r="B804" s="58"/>
      <c r="C804" s="4"/>
      <c r="D804" s="4"/>
      <c r="E804" s="4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4"/>
      <c r="B805" s="58"/>
      <c r="C805" s="4"/>
      <c r="D805" s="4"/>
      <c r="E805" s="4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4"/>
      <c r="B806" s="58"/>
      <c r="C806" s="4"/>
      <c r="D806" s="4"/>
      <c r="E806" s="4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4"/>
      <c r="B807" s="58"/>
      <c r="C807" s="4"/>
      <c r="D807" s="4"/>
      <c r="E807" s="4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4"/>
      <c r="B808" s="58"/>
      <c r="C808" s="4"/>
      <c r="D808" s="4"/>
      <c r="E808" s="4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4"/>
      <c r="B809" s="58"/>
      <c r="C809" s="4"/>
      <c r="D809" s="4"/>
      <c r="E809" s="4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4"/>
      <c r="B810" s="58"/>
      <c r="C810" s="4"/>
      <c r="D810" s="4"/>
      <c r="E810" s="4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4"/>
      <c r="B811" s="58"/>
      <c r="C811" s="4"/>
      <c r="D811" s="4"/>
      <c r="E811" s="4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4"/>
      <c r="B812" s="58"/>
      <c r="C812" s="4"/>
      <c r="D812" s="4"/>
      <c r="E812" s="4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4"/>
      <c r="B813" s="58"/>
      <c r="C813" s="4"/>
      <c r="D813" s="4"/>
      <c r="E813" s="4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4"/>
      <c r="B814" s="58"/>
      <c r="C814" s="4"/>
      <c r="D814" s="4"/>
      <c r="E814" s="4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4"/>
      <c r="B815" s="58"/>
      <c r="C815" s="4"/>
      <c r="D815" s="4"/>
      <c r="E815" s="4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4"/>
      <c r="B816" s="58"/>
      <c r="C816" s="4"/>
      <c r="D816" s="4"/>
      <c r="E816" s="4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4"/>
      <c r="B817" s="58"/>
      <c r="C817" s="4"/>
      <c r="D817" s="4"/>
      <c r="E817" s="4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4"/>
      <c r="B818" s="58"/>
      <c r="C818" s="4"/>
      <c r="D818" s="4"/>
      <c r="E818" s="4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4"/>
      <c r="B819" s="58"/>
      <c r="C819" s="4"/>
      <c r="D819" s="4"/>
      <c r="E819" s="4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4"/>
      <c r="B820" s="58"/>
      <c r="C820" s="4"/>
      <c r="D820" s="4"/>
      <c r="E820" s="4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4"/>
      <c r="B821" s="58"/>
      <c r="C821" s="4"/>
      <c r="D821" s="4"/>
      <c r="E821" s="4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4"/>
      <c r="B822" s="58"/>
      <c r="C822" s="4"/>
      <c r="D822" s="4"/>
      <c r="E822" s="4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4"/>
      <c r="B823" s="58"/>
      <c r="C823" s="4"/>
      <c r="D823" s="4"/>
      <c r="E823" s="4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4"/>
      <c r="B824" s="58"/>
      <c r="C824" s="4"/>
      <c r="D824" s="4"/>
      <c r="E824" s="4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4"/>
      <c r="B825" s="58"/>
      <c r="C825" s="4"/>
      <c r="D825" s="4"/>
      <c r="E825" s="4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4"/>
      <c r="B826" s="58"/>
      <c r="C826" s="4"/>
      <c r="D826" s="4"/>
      <c r="E826" s="4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4"/>
      <c r="B827" s="58"/>
      <c r="C827" s="4"/>
      <c r="D827" s="4"/>
      <c r="E827" s="4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>
      <c r="A828" s="4"/>
      <c r="B828" s="58"/>
      <c r="C828" s="4"/>
      <c r="D828" s="4"/>
      <c r="E828" s="4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>
      <c r="A829" s="4"/>
      <c r="B829" s="58"/>
      <c r="C829" s="4"/>
      <c r="D829" s="4"/>
      <c r="E829" s="4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>
      <c r="A830" s="4"/>
      <c r="B830" s="58"/>
      <c r="C830" s="4"/>
      <c r="D830" s="4"/>
      <c r="E830" s="4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>
      <c r="A831" s="4"/>
      <c r="B831" s="58"/>
      <c r="C831" s="4"/>
      <c r="D831" s="4"/>
      <c r="E831" s="4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>
      <c r="A832" s="4"/>
      <c r="B832" s="58"/>
      <c r="C832" s="4"/>
      <c r="D832" s="4"/>
      <c r="E832" s="4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>
      <c r="A833" s="4"/>
      <c r="B833" s="58"/>
      <c r="C833" s="4"/>
      <c r="D833" s="4"/>
      <c r="E833" s="4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>
      <c r="A834" s="4"/>
      <c r="B834" s="58"/>
      <c r="C834" s="4"/>
      <c r="D834" s="4"/>
      <c r="E834" s="4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>
      <c r="A835" s="4"/>
      <c r="B835" s="58"/>
      <c r="C835" s="4"/>
      <c r="D835" s="4"/>
      <c r="E835" s="4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>
      <c r="A836" s="4"/>
      <c r="B836" s="58"/>
      <c r="C836" s="4"/>
      <c r="D836" s="4"/>
      <c r="E836" s="4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>
      <c r="A837" s="4"/>
      <c r="B837" s="58"/>
      <c r="C837" s="4"/>
      <c r="D837" s="4"/>
      <c r="E837" s="4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>
      <c r="A838" s="4"/>
      <c r="B838" s="58"/>
      <c r="C838" s="4"/>
      <c r="D838" s="4"/>
      <c r="E838" s="4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>
      <c r="A839" s="4"/>
      <c r="B839" s="58"/>
      <c r="C839" s="4"/>
      <c r="D839" s="4"/>
      <c r="E839" s="4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>
      <c r="A840" s="4"/>
      <c r="B840" s="58"/>
      <c r="C840" s="4"/>
      <c r="D840" s="4"/>
      <c r="E840" s="4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>
      <c r="A841" s="4"/>
      <c r="B841" s="58"/>
      <c r="C841" s="4"/>
      <c r="D841" s="4"/>
      <c r="E841" s="4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>
      <c r="A842" s="4"/>
      <c r="B842" s="58"/>
      <c r="C842" s="4"/>
      <c r="D842" s="4"/>
      <c r="E842" s="4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>
      <c r="A843" s="4"/>
      <c r="B843" s="58"/>
      <c r="C843" s="4"/>
      <c r="D843" s="4"/>
      <c r="E843" s="4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>
      <c r="A844" s="4"/>
      <c r="B844" s="58"/>
      <c r="C844" s="4"/>
      <c r="D844" s="4"/>
      <c r="E844" s="4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>
      <c r="A845" s="4"/>
      <c r="B845" s="58"/>
      <c r="C845" s="4"/>
      <c r="D845" s="4"/>
      <c r="E845" s="4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>
      <c r="A846" s="4"/>
      <c r="B846" s="58"/>
      <c r="C846" s="4"/>
      <c r="D846" s="4"/>
      <c r="E846" s="4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>
      <c r="A847" s="4"/>
      <c r="B847" s="58"/>
      <c r="C847" s="4"/>
      <c r="D847" s="4"/>
      <c r="E847" s="4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>
      <c r="A848" s="4"/>
      <c r="B848" s="58"/>
      <c r="C848" s="4"/>
      <c r="D848" s="4"/>
      <c r="E848" s="4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>
      <c r="A849" s="4"/>
      <c r="B849" s="58"/>
      <c r="C849" s="4"/>
      <c r="D849" s="4"/>
      <c r="E849" s="4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>
      <c r="A850" s="4"/>
      <c r="B850" s="58"/>
      <c r="C850" s="4"/>
      <c r="D850" s="4"/>
      <c r="E850" s="4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>
      <c r="A851" s="4"/>
      <c r="B851" s="58"/>
      <c r="C851" s="4"/>
      <c r="D851" s="4"/>
      <c r="E851" s="4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>
      <c r="A852" s="4"/>
      <c r="B852" s="58"/>
      <c r="C852" s="4"/>
      <c r="D852" s="4"/>
      <c r="E852" s="4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>
      <c r="A853" s="4"/>
      <c r="B853" s="58"/>
      <c r="C853" s="4"/>
      <c r="D853" s="4"/>
      <c r="E853" s="4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>
      <c r="A854" s="4"/>
      <c r="B854" s="58"/>
      <c r="C854" s="4"/>
      <c r="D854" s="4"/>
      <c r="E854" s="4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4"/>
      <c r="B855" s="58"/>
      <c r="C855" s="4"/>
      <c r="D855" s="4"/>
      <c r="E855" s="4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>
      <c r="A856" s="4"/>
      <c r="B856" s="58"/>
      <c r="C856" s="4"/>
      <c r="D856" s="4"/>
      <c r="E856" s="4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>
      <c r="A857" s="4"/>
      <c r="B857" s="58"/>
      <c r="C857" s="4"/>
      <c r="D857" s="4"/>
      <c r="E857" s="4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>
      <c r="A858" s="4"/>
      <c r="B858" s="58"/>
      <c r="C858" s="4"/>
      <c r="D858" s="4"/>
      <c r="E858" s="4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>
      <c r="A859" s="4"/>
      <c r="B859" s="58"/>
      <c r="C859" s="4"/>
      <c r="D859" s="4"/>
      <c r="E859" s="4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>
      <c r="A860" s="4"/>
      <c r="B860" s="58"/>
      <c r="C860" s="4"/>
      <c r="D860" s="4"/>
      <c r="E860" s="4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>
      <c r="A861" s="4"/>
      <c r="B861" s="58"/>
      <c r="C861" s="4"/>
      <c r="D861" s="4"/>
      <c r="E861" s="4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>
      <c r="A862" s="4"/>
      <c r="B862" s="58"/>
      <c r="C862" s="4"/>
      <c r="D862" s="4"/>
      <c r="E862" s="4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>
      <c r="A863" s="4"/>
      <c r="B863" s="58"/>
      <c r="C863" s="4"/>
      <c r="D863" s="4"/>
      <c r="E863" s="4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>
      <c r="A864" s="4"/>
      <c r="B864" s="58"/>
      <c r="C864" s="4"/>
      <c r="D864" s="4"/>
      <c r="E864" s="4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>
      <c r="A865" s="4"/>
      <c r="B865" s="58"/>
      <c r="C865" s="4"/>
      <c r="D865" s="4"/>
      <c r="E865" s="4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>
      <c r="A866" s="4"/>
      <c r="B866" s="58"/>
      <c r="C866" s="4"/>
      <c r="D866" s="4"/>
      <c r="E866" s="4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>
      <c r="A867" s="4"/>
      <c r="B867" s="58"/>
      <c r="C867" s="4"/>
      <c r="D867" s="4"/>
      <c r="E867" s="4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>
      <c r="A868" s="4"/>
      <c r="B868" s="58"/>
      <c r="C868" s="4"/>
      <c r="D868" s="4"/>
      <c r="E868" s="4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>
      <c r="A869" s="4"/>
      <c r="B869" s="58"/>
      <c r="C869" s="4"/>
      <c r="D869" s="4"/>
      <c r="E869" s="4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>
      <c r="A870" s="4"/>
      <c r="B870" s="58"/>
      <c r="C870" s="4"/>
      <c r="D870" s="4"/>
      <c r="E870" s="4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>
      <c r="A871" s="4"/>
      <c r="B871" s="58"/>
      <c r="C871" s="4"/>
      <c r="D871" s="4"/>
      <c r="E871" s="4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>
      <c r="A872" s="4"/>
      <c r="B872" s="58"/>
      <c r="C872" s="4"/>
      <c r="D872" s="4"/>
      <c r="E872" s="4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>
      <c r="A873" s="4"/>
      <c r="B873" s="58"/>
      <c r="C873" s="4"/>
      <c r="D873" s="4"/>
      <c r="E873" s="4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>
      <c r="A874" s="4"/>
      <c r="B874" s="58"/>
      <c r="C874" s="4"/>
      <c r="D874" s="4"/>
      <c r="E874" s="4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>
      <c r="A875" s="4"/>
      <c r="B875" s="58"/>
      <c r="C875" s="4"/>
      <c r="D875" s="4"/>
      <c r="E875" s="4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>
      <c r="A876" s="4"/>
      <c r="B876" s="58"/>
      <c r="C876" s="4"/>
      <c r="D876" s="4"/>
      <c r="E876" s="4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>
      <c r="A877" s="4"/>
      <c r="B877" s="58"/>
      <c r="C877" s="4"/>
      <c r="D877" s="4"/>
      <c r="E877" s="4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>
      <c r="A878" s="4"/>
      <c r="B878" s="58"/>
      <c r="C878" s="4"/>
      <c r="D878" s="4"/>
      <c r="E878" s="4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>
      <c r="A879" s="4"/>
      <c r="B879" s="58"/>
      <c r="C879" s="4"/>
      <c r="D879" s="4"/>
      <c r="E879" s="4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>
      <c r="A880" s="4"/>
      <c r="B880" s="58"/>
      <c r="C880" s="4"/>
      <c r="D880" s="4"/>
      <c r="E880" s="4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>
      <c r="A881" s="4"/>
      <c r="B881" s="58"/>
      <c r="C881" s="4"/>
      <c r="D881" s="4"/>
      <c r="E881" s="4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>
      <c r="A882" s="4"/>
      <c r="B882" s="58"/>
      <c r="C882" s="4"/>
      <c r="D882" s="4"/>
      <c r="E882" s="4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>
      <c r="A883" s="4"/>
      <c r="B883" s="58"/>
      <c r="C883" s="4"/>
      <c r="D883" s="4"/>
      <c r="E883" s="4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>
      <c r="A884" s="4"/>
      <c r="B884" s="58"/>
      <c r="C884" s="4"/>
      <c r="D884" s="4"/>
      <c r="E884" s="4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>
      <c r="A885" s="4"/>
      <c r="B885" s="58"/>
      <c r="C885" s="4"/>
      <c r="D885" s="4"/>
      <c r="E885" s="4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>
      <c r="A886" s="4"/>
      <c r="B886" s="58"/>
      <c r="C886" s="4"/>
      <c r="D886" s="4"/>
      <c r="E886" s="4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>
      <c r="A887" s="4"/>
      <c r="B887" s="58"/>
      <c r="C887" s="4"/>
      <c r="D887" s="4"/>
      <c r="E887" s="4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>
      <c r="A888" s="4"/>
      <c r="B888" s="58"/>
      <c r="C888" s="4"/>
      <c r="D888" s="4"/>
      <c r="E888" s="4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>
      <c r="A889" s="4"/>
      <c r="B889" s="58"/>
      <c r="C889" s="4"/>
      <c r="D889" s="4"/>
      <c r="E889" s="4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>
      <c r="A890" s="4"/>
      <c r="B890" s="58"/>
      <c r="C890" s="4"/>
      <c r="D890" s="4"/>
      <c r="E890" s="4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>
      <c r="A891" s="4"/>
      <c r="B891" s="58"/>
      <c r="C891" s="4"/>
      <c r="D891" s="4"/>
      <c r="E891" s="4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>
      <c r="A892" s="4"/>
      <c r="B892" s="58"/>
      <c r="C892" s="4"/>
      <c r="D892" s="4"/>
      <c r="E892" s="4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>
      <c r="A893" s="4"/>
      <c r="B893" s="58"/>
      <c r="C893" s="4"/>
      <c r="D893" s="4"/>
      <c r="E893" s="4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>
      <c r="A894" s="4"/>
      <c r="B894" s="58"/>
      <c r="C894" s="4"/>
      <c r="D894" s="4"/>
      <c r="E894" s="4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>
      <c r="A895" s="4"/>
      <c r="B895" s="58"/>
      <c r="C895" s="4"/>
      <c r="D895" s="4"/>
      <c r="E895" s="4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>
      <c r="A896" s="4"/>
      <c r="B896" s="58"/>
      <c r="C896" s="4"/>
      <c r="D896" s="4"/>
      <c r="E896" s="4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>
      <c r="A897" s="4"/>
      <c r="B897" s="58"/>
      <c r="C897" s="4"/>
      <c r="D897" s="4"/>
      <c r="E897" s="4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>
      <c r="A898" s="4"/>
      <c r="B898" s="58"/>
      <c r="C898" s="4"/>
      <c r="D898" s="4"/>
      <c r="E898" s="4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>
      <c r="A899" s="4"/>
      <c r="B899" s="58"/>
      <c r="C899" s="4"/>
      <c r="D899" s="4"/>
      <c r="E899" s="4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>
      <c r="A900" s="4"/>
      <c r="B900" s="58"/>
      <c r="C900" s="4"/>
      <c r="D900" s="4"/>
      <c r="E900" s="4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>
      <c r="A901" s="4"/>
      <c r="B901" s="58"/>
      <c r="C901" s="4"/>
      <c r="D901" s="4"/>
      <c r="E901" s="4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>
      <c r="A902" s="4"/>
      <c r="B902" s="58"/>
      <c r="C902" s="4"/>
      <c r="D902" s="4"/>
      <c r="E902" s="4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>
      <c r="A903" s="4"/>
      <c r="B903" s="58"/>
      <c r="C903" s="4"/>
      <c r="D903" s="4"/>
      <c r="E903" s="4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>
      <c r="A904" s="4"/>
      <c r="B904" s="58"/>
      <c r="C904" s="4"/>
      <c r="D904" s="4"/>
      <c r="E904" s="4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>
      <c r="A905" s="4"/>
      <c r="B905" s="58"/>
      <c r="C905" s="4"/>
      <c r="D905" s="4"/>
      <c r="E905" s="4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>
      <c r="A906" s="4"/>
      <c r="B906" s="58"/>
      <c r="C906" s="4"/>
      <c r="D906" s="4"/>
      <c r="E906" s="4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>
      <c r="A907" s="4"/>
      <c r="B907" s="58"/>
      <c r="C907" s="4"/>
      <c r="D907" s="4"/>
      <c r="E907" s="4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>
      <c r="A908" s="4"/>
      <c r="B908" s="58"/>
      <c r="C908" s="4"/>
      <c r="D908" s="4"/>
      <c r="E908" s="4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>
      <c r="A909" s="4"/>
      <c r="B909" s="58"/>
      <c r="C909" s="4"/>
      <c r="D909" s="4"/>
      <c r="E909" s="4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>
      <c r="A910" s="4"/>
      <c r="B910" s="58"/>
      <c r="C910" s="4"/>
      <c r="D910" s="4"/>
      <c r="E910" s="4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>
      <c r="A911" s="4"/>
      <c r="B911" s="58"/>
      <c r="C911" s="4"/>
      <c r="D911" s="4"/>
      <c r="E911" s="4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>
      <c r="A912" s="4"/>
      <c r="B912" s="58"/>
      <c r="C912" s="4"/>
      <c r="D912" s="4"/>
      <c r="E912" s="4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>
      <c r="A913" s="4"/>
      <c r="B913" s="58"/>
      <c r="C913" s="4"/>
      <c r="D913" s="4"/>
      <c r="E913" s="4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>
      <c r="A914" s="4"/>
      <c r="B914" s="58"/>
      <c r="C914" s="4"/>
      <c r="D914" s="4"/>
      <c r="E914" s="4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>
      <c r="A915" s="4"/>
      <c r="B915" s="58"/>
      <c r="C915" s="4"/>
      <c r="D915" s="4"/>
      <c r="E915" s="4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>
      <c r="A916" s="4"/>
      <c r="B916" s="58"/>
      <c r="C916" s="4"/>
      <c r="D916" s="4"/>
      <c r="E916" s="4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>
      <c r="A917" s="4"/>
      <c r="B917" s="58"/>
      <c r="C917" s="4"/>
      <c r="D917" s="4"/>
      <c r="E917" s="4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>
      <c r="A918" s="4"/>
      <c r="B918" s="58"/>
      <c r="C918" s="4"/>
      <c r="D918" s="4"/>
      <c r="E918" s="4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>
      <c r="A919" s="4"/>
      <c r="B919" s="58"/>
      <c r="C919" s="4"/>
      <c r="D919" s="4"/>
      <c r="E919" s="4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>
      <c r="A920" s="4"/>
      <c r="B920" s="58"/>
      <c r="C920" s="4"/>
      <c r="D920" s="4"/>
      <c r="E920" s="4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>
      <c r="A921" s="4"/>
      <c r="B921" s="58"/>
      <c r="C921" s="4"/>
      <c r="D921" s="4"/>
      <c r="E921" s="4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>
      <c r="A922" s="4"/>
      <c r="B922" s="58"/>
      <c r="C922" s="4"/>
      <c r="D922" s="4"/>
      <c r="E922" s="4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>
      <c r="A923" s="4"/>
      <c r="B923" s="58"/>
      <c r="C923" s="4"/>
      <c r="D923" s="4"/>
      <c r="E923" s="4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>
      <c r="A924" s="4"/>
      <c r="B924" s="58"/>
      <c r="C924" s="4"/>
      <c r="D924" s="4"/>
      <c r="E924" s="4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>
      <c r="A925" s="4"/>
      <c r="B925" s="58"/>
      <c r="C925" s="4"/>
      <c r="D925" s="4"/>
      <c r="E925" s="4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>
      <c r="A926" s="4"/>
      <c r="B926" s="58"/>
      <c r="C926" s="4"/>
      <c r="D926" s="4"/>
      <c r="E926" s="4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>
      <c r="A927" s="4"/>
      <c r="B927" s="58"/>
      <c r="C927" s="4"/>
      <c r="D927" s="4"/>
      <c r="E927" s="4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>
      <c r="A928" s="4"/>
      <c r="B928" s="58"/>
      <c r="C928" s="4"/>
      <c r="D928" s="4"/>
      <c r="E928" s="4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>
      <c r="A929" s="4"/>
      <c r="B929" s="58"/>
      <c r="C929" s="4"/>
      <c r="D929" s="4"/>
      <c r="E929" s="4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>
      <c r="A930" s="4"/>
      <c r="B930" s="58"/>
      <c r="C930" s="4"/>
      <c r="D930" s="4"/>
      <c r="E930" s="4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>
      <c r="A931" s="4"/>
      <c r="B931" s="58"/>
      <c r="C931" s="4"/>
      <c r="D931" s="4"/>
      <c r="E931" s="4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>
      <c r="A932" s="4"/>
      <c r="B932" s="58"/>
      <c r="C932" s="4"/>
      <c r="D932" s="4"/>
      <c r="E932" s="4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>
      <c r="A933" s="4"/>
      <c r="B933" s="58"/>
      <c r="C933" s="4"/>
      <c r="D933" s="4"/>
      <c r="E933" s="4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>
      <c r="A934" s="4"/>
      <c r="B934" s="58"/>
      <c r="C934" s="4"/>
      <c r="D934" s="4"/>
      <c r="E934" s="4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>
      <c r="A935" s="4"/>
      <c r="B935" s="58"/>
      <c r="C935" s="4"/>
      <c r="D935" s="4"/>
      <c r="E935" s="4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>
      <c r="A936" s="4"/>
      <c r="B936" s="58"/>
      <c r="C936" s="4"/>
      <c r="D936" s="4"/>
      <c r="E936" s="4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>
      <c r="A937" s="4"/>
      <c r="B937" s="58"/>
      <c r="C937" s="4"/>
      <c r="D937" s="4"/>
      <c r="E937" s="4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>
      <c r="A938" s="4"/>
      <c r="B938" s="58"/>
      <c r="C938" s="4"/>
      <c r="D938" s="4"/>
      <c r="E938" s="4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>
      <c r="A939" s="4"/>
      <c r="B939" s="58"/>
      <c r="C939" s="4"/>
      <c r="D939" s="4"/>
      <c r="E939" s="4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>
      <c r="A940" s="4"/>
      <c r="B940" s="58"/>
      <c r="C940" s="4"/>
      <c r="D940" s="4"/>
      <c r="E940" s="4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>
      <c r="A941" s="4"/>
      <c r="B941" s="58"/>
      <c r="C941" s="4"/>
      <c r="D941" s="4"/>
      <c r="E941" s="4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>
      <c r="A942" s="4"/>
      <c r="B942" s="58"/>
      <c r="C942" s="4"/>
      <c r="D942" s="4"/>
      <c r="E942" s="4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>
      <c r="A943" s="4"/>
      <c r="B943" s="58"/>
      <c r="C943" s="4"/>
      <c r="D943" s="4"/>
      <c r="E943" s="4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>
      <c r="A944" s="4"/>
      <c r="B944" s="58"/>
      <c r="C944" s="4"/>
      <c r="D944" s="4"/>
      <c r="E944" s="4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>
      <c r="A945" s="4"/>
      <c r="B945" s="58"/>
      <c r="C945" s="4"/>
      <c r="D945" s="4"/>
      <c r="E945" s="4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>
      <c r="A946" s="4"/>
      <c r="B946" s="58"/>
      <c r="C946" s="4"/>
      <c r="D946" s="4"/>
      <c r="E946" s="4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>
      <c r="A947" s="4"/>
      <c r="B947" s="58"/>
      <c r="C947" s="4"/>
      <c r="D947" s="4"/>
      <c r="E947" s="4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>
      <c r="A948" s="4"/>
      <c r="B948" s="58"/>
      <c r="C948" s="4"/>
      <c r="D948" s="4"/>
      <c r="E948" s="4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>
      <c r="A949" s="4"/>
      <c r="B949" s="58"/>
      <c r="C949" s="4"/>
      <c r="D949" s="4"/>
      <c r="E949" s="4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>
      <c r="A950" s="4"/>
      <c r="B950" s="58"/>
      <c r="C950" s="4"/>
      <c r="D950" s="4"/>
      <c r="E950" s="4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>
      <c r="A951" s="4"/>
      <c r="B951" s="58"/>
      <c r="C951" s="4"/>
      <c r="D951" s="4"/>
      <c r="E951" s="4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>
      <c r="A952" s="4"/>
      <c r="B952" s="58"/>
      <c r="C952" s="4"/>
      <c r="D952" s="4"/>
      <c r="E952" s="4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>
      <c r="A953" s="4"/>
      <c r="B953" s="58"/>
      <c r="C953" s="4"/>
      <c r="D953" s="4"/>
      <c r="E953" s="4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>
      <c r="A954" s="4"/>
      <c r="B954" s="58"/>
      <c r="C954" s="4"/>
      <c r="D954" s="4"/>
      <c r="E954" s="4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>
      <c r="A955" s="4"/>
      <c r="B955" s="58"/>
      <c r="C955" s="4"/>
      <c r="D955" s="4"/>
      <c r="E955" s="4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5"/>
    <col customWidth="1" min="2" max="2" width="32.25"/>
    <col customWidth="1" min="4" max="4" width="27.5"/>
    <col customWidth="1" min="5" max="5" width="15.0"/>
    <col customWidth="1" min="6" max="6" width="32.13"/>
    <col customWidth="1" min="7" max="7" width="14.25"/>
    <col customWidth="1" min="8" max="8" width="31.63"/>
  </cols>
  <sheetData>
    <row r="1" ht="21.75" customHeight="1">
      <c r="A1" s="2" t="s">
        <v>1</v>
      </c>
      <c r="B1" s="5" t="s">
        <v>3</v>
      </c>
      <c r="C1" s="8"/>
      <c r="D1" s="10" t="s">
        <v>6</v>
      </c>
      <c r="E1" s="12"/>
      <c r="F1" s="5" t="s">
        <v>9</v>
      </c>
      <c r="G1" s="8"/>
      <c r="H1" s="10" t="s">
        <v>11</v>
      </c>
      <c r="I1" s="1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>
      <c r="A2" s="25" t="s">
        <v>23</v>
      </c>
      <c r="B2" s="26" t="s">
        <v>24</v>
      </c>
      <c r="C2" s="31" t="s">
        <v>26</v>
      </c>
      <c r="D2" s="33" t="s">
        <v>51</v>
      </c>
      <c r="E2" s="34" t="s">
        <v>56</v>
      </c>
      <c r="F2" s="36" t="s">
        <v>73</v>
      </c>
      <c r="G2" s="31" t="s">
        <v>74</v>
      </c>
      <c r="H2" s="37" t="s">
        <v>90</v>
      </c>
      <c r="I2" s="34" t="s">
        <v>93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39"/>
      <c r="B3" s="26" t="s">
        <v>119</v>
      </c>
      <c r="C3" s="31" t="s">
        <v>123</v>
      </c>
      <c r="D3" s="37" t="s">
        <v>137</v>
      </c>
      <c r="E3" s="34" t="s">
        <v>139</v>
      </c>
      <c r="F3" s="36" t="s">
        <v>148</v>
      </c>
      <c r="G3" s="31" t="s">
        <v>150</v>
      </c>
      <c r="H3" s="37" t="s">
        <v>167</v>
      </c>
      <c r="I3" s="34" t="s">
        <v>168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>
      <c r="A4" s="39"/>
      <c r="B4" s="26" t="s">
        <v>186</v>
      </c>
      <c r="C4" s="31" t="s">
        <v>187</v>
      </c>
      <c r="D4" s="47" t="s">
        <v>196</v>
      </c>
      <c r="E4" s="34" t="s">
        <v>199</v>
      </c>
      <c r="F4" s="50" t="s">
        <v>209</v>
      </c>
      <c r="G4" s="31" t="s">
        <v>212</v>
      </c>
      <c r="H4" s="37" t="s">
        <v>222</v>
      </c>
      <c r="I4" s="34" t="s">
        <v>224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 s="39"/>
      <c r="B5" s="26" t="s">
        <v>242</v>
      </c>
      <c r="C5" s="31" t="s">
        <v>245</v>
      </c>
      <c r="D5" s="52"/>
      <c r="E5" s="53"/>
      <c r="F5" s="50" t="s">
        <v>261</v>
      </c>
      <c r="G5" s="31" t="s">
        <v>262</v>
      </c>
      <c r="H5" s="37" t="s">
        <v>276</v>
      </c>
      <c r="I5" s="55" t="s">
        <v>279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 s="39"/>
      <c r="B6" s="26" t="s">
        <v>296</v>
      </c>
      <c r="C6" s="31" t="s">
        <v>298</v>
      </c>
      <c r="D6" s="52"/>
      <c r="E6" s="53"/>
      <c r="F6" s="50" t="s">
        <v>310</v>
      </c>
      <c r="G6" s="31" t="s">
        <v>312</v>
      </c>
      <c r="H6" s="47" t="s">
        <v>320</v>
      </c>
      <c r="I6" s="34" t="s">
        <v>322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>
      <c r="A7" s="39"/>
      <c r="B7" s="50" t="s">
        <v>340</v>
      </c>
      <c r="C7" s="31" t="s">
        <v>341</v>
      </c>
      <c r="D7" s="52"/>
      <c r="E7" s="53"/>
      <c r="F7" s="50" t="s">
        <v>352</v>
      </c>
      <c r="G7" s="31" t="s">
        <v>353</v>
      </c>
      <c r="H7" s="37" t="s">
        <v>365</v>
      </c>
      <c r="I7" s="34" t="s">
        <v>368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39"/>
      <c r="B8" s="50" t="s">
        <v>340</v>
      </c>
      <c r="C8" s="31" t="s">
        <v>386</v>
      </c>
      <c r="D8" s="52"/>
      <c r="E8" s="53"/>
      <c r="F8" s="36" t="s">
        <v>395</v>
      </c>
      <c r="G8" s="31" t="s">
        <v>397</v>
      </c>
      <c r="H8" s="37" t="s">
        <v>407</v>
      </c>
      <c r="I8" s="34" t="s">
        <v>409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 s="39"/>
      <c r="B9" s="50" t="s">
        <v>418</v>
      </c>
      <c r="C9" s="31" t="s">
        <v>420</v>
      </c>
      <c r="D9" s="52"/>
      <c r="E9" s="53"/>
      <c r="F9" s="36" t="s">
        <v>430</v>
      </c>
      <c r="G9" s="31" t="s">
        <v>432</v>
      </c>
      <c r="H9" s="37" t="s">
        <v>441</v>
      </c>
      <c r="I9" s="34" t="s">
        <v>443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 s="39"/>
      <c r="B10" s="36" t="s">
        <v>459</v>
      </c>
      <c r="C10" s="31" t="s">
        <v>461</v>
      </c>
      <c r="D10" s="52"/>
      <c r="E10" s="53"/>
      <c r="F10" s="50" t="s">
        <v>471</v>
      </c>
      <c r="G10" s="31" t="s">
        <v>472</v>
      </c>
      <c r="H10" s="52"/>
      <c r="I10" s="53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39"/>
      <c r="B11" s="36" t="s">
        <v>459</v>
      </c>
      <c r="C11" s="31" t="s">
        <v>486</v>
      </c>
      <c r="D11" s="52"/>
      <c r="E11" s="53"/>
      <c r="F11" s="50" t="s">
        <v>471</v>
      </c>
      <c r="G11" s="31" t="s">
        <v>499</v>
      </c>
      <c r="H11" s="52"/>
      <c r="I11" s="53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>
      <c r="A12" s="39"/>
      <c r="B12" s="36" t="s">
        <v>523</v>
      </c>
      <c r="C12" s="31" t="s">
        <v>525</v>
      </c>
      <c r="D12" s="52"/>
      <c r="E12" s="53"/>
      <c r="F12" s="50" t="s">
        <v>532</v>
      </c>
      <c r="G12" s="31" t="s">
        <v>534</v>
      </c>
      <c r="H12" s="52"/>
      <c r="I12" s="53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>
      <c r="A13" s="39"/>
      <c r="B13" s="36" t="s">
        <v>549</v>
      </c>
      <c r="C13" s="31" t="s">
        <v>551</v>
      </c>
      <c r="D13" s="59"/>
      <c r="E13" s="53"/>
      <c r="F13" s="36" t="s">
        <v>564</v>
      </c>
      <c r="G13" s="31" t="s">
        <v>565</v>
      </c>
      <c r="H13" s="52"/>
      <c r="I13" s="53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>
      <c r="A14" s="39"/>
      <c r="B14" s="36" t="s">
        <v>586</v>
      </c>
      <c r="C14" s="31" t="s">
        <v>587</v>
      </c>
      <c r="D14" s="52"/>
      <c r="E14" s="53"/>
      <c r="F14" s="36" t="s">
        <v>594</v>
      </c>
      <c r="G14" s="31" t="s">
        <v>596</v>
      </c>
      <c r="H14" s="52"/>
      <c r="I14" s="53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>
      <c r="A15" s="39"/>
      <c r="B15" s="36" t="s">
        <v>609</v>
      </c>
      <c r="C15" s="31" t="s">
        <v>610</v>
      </c>
      <c r="D15" s="52"/>
      <c r="E15" s="53"/>
      <c r="F15" s="50" t="s">
        <v>621</v>
      </c>
      <c r="G15" s="31" t="s">
        <v>623</v>
      </c>
      <c r="H15" s="52"/>
      <c r="I15" s="53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>
      <c r="A16" s="39"/>
      <c r="B16" s="50" t="s">
        <v>639</v>
      </c>
      <c r="C16" s="31" t="s">
        <v>641</v>
      </c>
      <c r="D16" s="52"/>
      <c r="E16" s="53"/>
      <c r="F16" s="50" t="s">
        <v>651</v>
      </c>
      <c r="G16" s="31" t="s">
        <v>653</v>
      </c>
      <c r="H16" s="52"/>
      <c r="I16" s="53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>
      <c r="A17" s="39"/>
      <c r="B17" s="50" t="s">
        <v>639</v>
      </c>
      <c r="C17" s="31" t="s">
        <v>673</v>
      </c>
      <c r="D17" s="52"/>
      <c r="E17" s="53"/>
      <c r="F17" s="50" t="s">
        <v>685</v>
      </c>
      <c r="G17" s="31" t="s">
        <v>687</v>
      </c>
      <c r="H17" s="52"/>
      <c r="I17" s="53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>
      <c r="A18" s="39"/>
      <c r="B18" s="50" t="s">
        <v>707</v>
      </c>
      <c r="C18" s="31" t="s">
        <v>709</v>
      </c>
      <c r="D18" s="52"/>
      <c r="E18" s="53"/>
      <c r="F18" s="50" t="s">
        <v>685</v>
      </c>
      <c r="G18" s="31" t="s">
        <v>720</v>
      </c>
      <c r="H18" s="52"/>
      <c r="I18" s="53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 s="39"/>
      <c r="B19" s="50" t="s">
        <v>735</v>
      </c>
      <c r="C19" s="31" t="s">
        <v>737</v>
      </c>
      <c r="D19" s="52"/>
      <c r="E19" s="53"/>
      <c r="F19" s="50" t="s">
        <v>685</v>
      </c>
      <c r="G19" s="31" t="s">
        <v>747</v>
      </c>
      <c r="H19" s="52"/>
      <c r="I19" s="53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>
      <c r="A20" s="39"/>
      <c r="B20" s="50" t="s">
        <v>762</v>
      </c>
      <c r="C20" s="31" t="s">
        <v>764</v>
      </c>
      <c r="D20" s="52"/>
      <c r="E20" s="53"/>
      <c r="F20" s="50" t="s">
        <v>685</v>
      </c>
      <c r="G20" s="31" t="s">
        <v>771</v>
      </c>
      <c r="H20" s="52"/>
      <c r="I20" s="53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>
      <c r="A21" s="39"/>
      <c r="B21" s="50" t="s">
        <v>787</v>
      </c>
      <c r="C21" s="31" t="s">
        <v>790</v>
      </c>
      <c r="D21" s="52"/>
      <c r="E21" s="53"/>
      <c r="F21" s="36" t="s">
        <v>651</v>
      </c>
      <c r="G21" s="31" t="s">
        <v>802</v>
      </c>
      <c r="H21" s="52"/>
      <c r="I21" s="53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>
      <c r="A22" s="39"/>
      <c r="B22" s="50" t="s">
        <v>820</v>
      </c>
      <c r="C22" s="31" t="s">
        <v>821</v>
      </c>
      <c r="D22" s="52"/>
      <c r="E22" s="53"/>
      <c r="F22" s="50" t="s">
        <v>830</v>
      </c>
      <c r="G22" s="31" t="s">
        <v>832</v>
      </c>
      <c r="H22" s="52"/>
      <c r="I22" s="53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>
      <c r="A23" s="39"/>
      <c r="B23" s="50" t="s">
        <v>51</v>
      </c>
      <c r="C23" s="31" t="s">
        <v>56</v>
      </c>
      <c r="D23" s="52"/>
      <c r="E23" s="53"/>
      <c r="F23" s="36" t="s">
        <v>847</v>
      </c>
      <c r="G23" s="31" t="s">
        <v>849</v>
      </c>
      <c r="H23" s="52"/>
      <c r="I23" s="53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A24" s="39"/>
      <c r="B24" s="50" t="s">
        <v>864</v>
      </c>
      <c r="C24" s="31" t="s">
        <v>866</v>
      </c>
      <c r="D24" s="52"/>
      <c r="E24" s="53"/>
      <c r="F24" s="50" t="s">
        <v>874</v>
      </c>
      <c r="G24" s="31" t="s">
        <v>876</v>
      </c>
      <c r="H24" s="52"/>
      <c r="I24" s="53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A25" s="39"/>
      <c r="B25" s="50" t="s">
        <v>890</v>
      </c>
      <c r="C25" s="31" t="s">
        <v>892</v>
      </c>
      <c r="D25" s="52"/>
      <c r="E25" s="53"/>
      <c r="F25" s="50" t="s">
        <v>902</v>
      </c>
      <c r="G25" s="31" t="s">
        <v>904</v>
      </c>
      <c r="H25" s="52"/>
      <c r="I25" s="53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 s="39"/>
      <c r="B26" s="62" t="s">
        <v>920</v>
      </c>
      <c r="C26" s="31" t="s">
        <v>923</v>
      </c>
      <c r="D26" s="52"/>
      <c r="E26" s="53"/>
      <c r="F26" s="38"/>
      <c r="G26" s="38"/>
      <c r="H26" s="52"/>
      <c r="I26" s="53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>
      <c r="A27" s="63" t="s">
        <v>941</v>
      </c>
      <c r="B27" s="64" t="s">
        <v>944</v>
      </c>
      <c r="C27" s="65" t="s">
        <v>946</v>
      </c>
      <c r="D27" s="66" t="s">
        <v>957</v>
      </c>
      <c r="E27" s="68" t="s">
        <v>959</v>
      </c>
      <c r="F27" s="69" t="s">
        <v>969</v>
      </c>
      <c r="G27" s="65" t="s">
        <v>971</v>
      </c>
      <c r="H27" s="71" t="s">
        <v>979</v>
      </c>
      <c r="I27" s="72" t="s">
        <v>980</v>
      </c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>
      <c r="A28" s="39"/>
      <c r="B28" s="50" t="s">
        <v>996</v>
      </c>
      <c r="C28" s="31" t="s">
        <v>998</v>
      </c>
      <c r="D28" s="47" t="s">
        <v>1007</v>
      </c>
      <c r="E28" s="34" t="s">
        <v>1009</v>
      </c>
      <c r="F28" s="36" t="s">
        <v>1015</v>
      </c>
      <c r="G28" s="31" t="s">
        <v>1016</v>
      </c>
      <c r="H28" s="74" t="s">
        <v>1021</v>
      </c>
      <c r="I28" s="55" t="s">
        <v>1025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>
      <c r="A29" s="39"/>
      <c r="B29" s="50" t="s">
        <v>1038</v>
      </c>
      <c r="C29" s="31" t="s">
        <v>1041</v>
      </c>
      <c r="D29" s="37" t="s">
        <v>1048</v>
      </c>
      <c r="E29" s="34" t="s">
        <v>1049</v>
      </c>
      <c r="F29" s="50" t="s">
        <v>1059</v>
      </c>
      <c r="G29" s="31" t="s">
        <v>1060</v>
      </c>
      <c r="H29" s="37" t="s">
        <v>1070</v>
      </c>
      <c r="I29" s="34" t="s">
        <v>1072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>
      <c r="A30" s="39"/>
      <c r="B30" s="50" t="s">
        <v>1088</v>
      </c>
      <c r="C30" s="31" t="s">
        <v>1089</v>
      </c>
      <c r="D30" s="52"/>
      <c r="E30" s="53"/>
      <c r="F30" s="36" t="s">
        <v>1099</v>
      </c>
      <c r="G30" s="31" t="s">
        <v>1100</v>
      </c>
      <c r="H30" s="37" t="s">
        <v>1109</v>
      </c>
      <c r="I30" s="76" t="s">
        <v>1111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>
      <c r="A31" s="39"/>
      <c r="B31" s="50" t="s">
        <v>1088</v>
      </c>
      <c r="C31" s="31" t="s">
        <v>1126</v>
      </c>
      <c r="D31" s="52"/>
      <c r="E31" s="53"/>
      <c r="F31" s="50" t="s">
        <v>1136</v>
      </c>
      <c r="G31" s="31" t="s">
        <v>1137</v>
      </c>
      <c r="H31" s="37" t="s">
        <v>1147</v>
      </c>
      <c r="I31" s="76" t="s">
        <v>1148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>
      <c r="A32" s="39"/>
      <c r="B32" s="77" t="s">
        <v>1088</v>
      </c>
      <c r="C32" s="31" t="s">
        <v>1167</v>
      </c>
      <c r="D32" s="52"/>
      <c r="E32" s="53"/>
      <c r="F32" s="50" t="s">
        <v>1136</v>
      </c>
      <c r="G32" s="31" t="s">
        <v>1178</v>
      </c>
      <c r="H32" s="37" t="s">
        <v>1191</v>
      </c>
      <c r="I32" s="76" t="s">
        <v>1193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>
      <c r="A33" s="39"/>
      <c r="B33" s="36" t="s">
        <v>1211</v>
      </c>
      <c r="C33" s="31" t="s">
        <v>1212</v>
      </c>
      <c r="D33" s="52"/>
      <c r="E33" s="53"/>
      <c r="F33" s="50" t="s">
        <v>1224</v>
      </c>
      <c r="G33" s="31" t="s">
        <v>1226</v>
      </c>
      <c r="H33" s="52"/>
      <c r="I33" s="53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>
      <c r="A34" s="39"/>
      <c r="B34" s="50" t="s">
        <v>1240</v>
      </c>
      <c r="C34" s="31" t="s">
        <v>1242</v>
      </c>
      <c r="D34" s="52"/>
      <c r="E34" s="53"/>
      <c r="F34" s="36" t="s">
        <v>1253</v>
      </c>
      <c r="G34" s="31" t="s">
        <v>1255</v>
      </c>
      <c r="H34" s="52"/>
      <c r="I34" s="53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>
      <c r="A35" s="39"/>
      <c r="B35" s="50" t="s">
        <v>1271</v>
      </c>
      <c r="C35" s="31" t="s">
        <v>1272</v>
      </c>
      <c r="D35" s="52"/>
      <c r="E35" s="53"/>
      <c r="F35" s="36" t="s">
        <v>1283</v>
      </c>
      <c r="G35" s="31" t="s">
        <v>1284</v>
      </c>
      <c r="H35" s="52"/>
      <c r="I35" s="53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>
      <c r="A36" s="39"/>
      <c r="B36" s="50" t="s">
        <v>1300</v>
      </c>
      <c r="C36" s="31" t="s">
        <v>1302</v>
      </c>
      <c r="D36" s="52"/>
      <c r="E36" s="53"/>
      <c r="F36" s="36" t="s">
        <v>1313</v>
      </c>
      <c r="G36" s="31" t="s">
        <v>1314</v>
      </c>
      <c r="H36" s="52"/>
      <c r="I36" s="53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>
      <c r="A37" s="39"/>
      <c r="B37" s="62" t="s">
        <v>1330</v>
      </c>
      <c r="C37" s="31" t="s">
        <v>1272</v>
      </c>
      <c r="D37" s="52"/>
      <c r="E37" s="53"/>
      <c r="F37" s="38"/>
      <c r="G37" s="38"/>
      <c r="H37" s="52"/>
      <c r="I37" s="53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>
      <c r="A38" s="63" t="s">
        <v>1339</v>
      </c>
      <c r="B38" s="78" t="s">
        <v>1341</v>
      </c>
      <c r="C38" s="65" t="s">
        <v>1343</v>
      </c>
      <c r="D38" s="79" t="s">
        <v>1354</v>
      </c>
      <c r="E38" s="80" t="s">
        <v>1358</v>
      </c>
      <c r="F38" s="69" t="s">
        <v>1367</v>
      </c>
      <c r="G38" s="65" t="s">
        <v>1369</v>
      </c>
      <c r="H38" s="79" t="s">
        <v>1377</v>
      </c>
      <c r="I38" s="68" t="s">
        <v>1378</v>
      </c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>
      <c r="A39" s="39"/>
      <c r="B39" s="36" t="s">
        <v>1402</v>
      </c>
      <c r="C39" s="31" t="s">
        <v>1404</v>
      </c>
      <c r="D39" s="37" t="s">
        <v>1418</v>
      </c>
      <c r="E39" s="34" t="s">
        <v>1420</v>
      </c>
      <c r="F39" s="36" t="s">
        <v>1434</v>
      </c>
      <c r="G39" s="31" t="s">
        <v>1435</v>
      </c>
      <c r="H39" s="47" t="s">
        <v>1444</v>
      </c>
      <c r="I39" s="34" t="s">
        <v>1446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>
      <c r="A40" s="39"/>
      <c r="B40" s="50" t="s">
        <v>1462</v>
      </c>
      <c r="C40" s="31" t="s">
        <v>1463</v>
      </c>
      <c r="D40" s="47" t="s">
        <v>1475</v>
      </c>
      <c r="E40" s="76" t="s">
        <v>1477</v>
      </c>
      <c r="F40" s="50" t="s">
        <v>1491</v>
      </c>
      <c r="G40" s="31" t="s">
        <v>1493</v>
      </c>
      <c r="H40" s="47" t="s">
        <v>1504</v>
      </c>
      <c r="I40" s="34" t="s">
        <v>1507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>
      <c r="A41" s="39"/>
      <c r="B41" s="50" t="s">
        <v>1526</v>
      </c>
      <c r="C41" s="31" t="s">
        <v>1528</v>
      </c>
      <c r="D41" s="37" t="s">
        <v>1537</v>
      </c>
      <c r="E41" s="34" t="s">
        <v>1541</v>
      </c>
      <c r="F41" s="77" t="s">
        <v>1556</v>
      </c>
      <c r="G41" s="31" t="s">
        <v>1557</v>
      </c>
      <c r="H41" s="37" t="s">
        <v>1571</v>
      </c>
      <c r="I41" s="76" t="s">
        <v>1573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>
      <c r="A42" s="39"/>
      <c r="B42" s="50" t="s">
        <v>1594</v>
      </c>
      <c r="C42" s="31" t="s">
        <v>1596</v>
      </c>
      <c r="D42" s="52"/>
      <c r="E42" s="53"/>
      <c r="F42" s="50" t="s">
        <v>1606</v>
      </c>
      <c r="G42" s="31" t="s">
        <v>1608</v>
      </c>
      <c r="H42" s="37" t="s">
        <v>1617</v>
      </c>
      <c r="I42" s="34" t="s">
        <v>1619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>
      <c r="A43" s="39"/>
      <c r="B43" s="38"/>
      <c r="C43" s="38"/>
      <c r="D43" s="52"/>
      <c r="E43" s="53"/>
      <c r="F43" s="50" t="s">
        <v>1638</v>
      </c>
      <c r="G43" s="31" t="s">
        <v>1641</v>
      </c>
      <c r="H43" s="47" t="s">
        <v>1651</v>
      </c>
      <c r="I43" s="34" t="s">
        <v>1653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>
      <c r="A44" s="39"/>
      <c r="B44" s="38"/>
      <c r="C44" s="38"/>
      <c r="D44" s="52"/>
      <c r="E44" s="53"/>
      <c r="F44" s="62" t="s">
        <v>1671</v>
      </c>
      <c r="G44" s="31" t="s">
        <v>1673</v>
      </c>
      <c r="H44" s="37" t="s">
        <v>1682</v>
      </c>
      <c r="I44" s="76" t="s">
        <v>1684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>
      <c r="A45" s="63" t="s">
        <v>1699</v>
      </c>
      <c r="B45" s="78" t="s">
        <v>1702</v>
      </c>
      <c r="C45" s="65" t="s">
        <v>1703</v>
      </c>
      <c r="D45" s="79" t="s">
        <v>1718</v>
      </c>
      <c r="E45" s="68" t="s">
        <v>1721</v>
      </c>
      <c r="F45" s="69" t="s">
        <v>1733</v>
      </c>
      <c r="G45" s="65" t="s">
        <v>1735</v>
      </c>
      <c r="H45" s="82" t="s">
        <v>1750</v>
      </c>
      <c r="I45" s="80" t="s">
        <v>1755</v>
      </c>
      <c r="J45" s="8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>
      <c r="A46" s="39"/>
      <c r="B46" s="50" t="s">
        <v>1781</v>
      </c>
      <c r="C46" s="31" t="s">
        <v>1783</v>
      </c>
      <c r="D46" s="47" t="s">
        <v>1794</v>
      </c>
      <c r="E46" s="34" t="s">
        <v>1797</v>
      </c>
      <c r="F46" s="36" t="s">
        <v>1805</v>
      </c>
      <c r="G46" s="31" t="s">
        <v>1807</v>
      </c>
      <c r="H46" s="47" t="s">
        <v>1813</v>
      </c>
      <c r="I46" s="34" t="s">
        <v>1815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>
      <c r="A47" s="39"/>
      <c r="B47" s="50" t="s">
        <v>1832</v>
      </c>
      <c r="C47" s="31" t="s">
        <v>1835</v>
      </c>
      <c r="D47" s="52"/>
      <c r="E47" s="53"/>
      <c r="F47" s="26" t="s">
        <v>1845</v>
      </c>
      <c r="G47" s="31" t="s">
        <v>1846</v>
      </c>
      <c r="H47" s="37" t="s">
        <v>1856</v>
      </c>
      <c r="I47" s="34" t="s">
        <v>1859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>
      <c r="A48" s="39"/>
      <c r="B48" s="38"/>
      <c r="C48" s="38"/>
      <c r="D48" s="52"/>
      <c r="E48" s="53"/>
      <c r="F48" s="50" t="s">
        <v>1876</v>
      </c>
      <c r="G48" s="31" t="s">
        <v>1878</v>
      </c>
      <c r="H48" s="37" t="s">
        <v>1887</v>
      </c>
      <c r="I48" s="34" t="s">
        <v>1889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>
      <c r="A49" s="39"/>
      <c r="B49" s="38"/>
      <c r="C49" s="38"/>
      <c r="D49" s="52"/>
      <c r="E49" s="53"/>
      <c r="F49" s="50" t="s">
        <v>1906</v>
      </c>
      <c r="G49" s="31" t="s">
        <v>1909</v>
      </c>
      <c r="H49" s="37" t="s">
        <v>1917</v>
      </c>
      <c r="I49" s="76" t="s">
        <v>1918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>
      <c r="A50" s="39"/>
      <c r="B50" s="38"/>
      <c r="C50" s="38"/>
      <c r="D50" s="52"/>
      <c r="E50" s="53"/>
      <c r="F50" s="36" t="s">
        <v>1930</v>
      </c>
      <c r="G50" s="31" t="s">
        <v>1931</v>
      </c>
      <c r="H50" s="52"/>
      <c r="I50" s="53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>
      <c r="A51" s="63" t="s">
        <v>1944</v>
      </c>
      <c r="B51" s="78" t="s">
        <v>1946</v>
      </c>
      <c r="C51" s="65" t="s">
        <v>1948</v>
      </c>
      <c r="D51" s="79" t="s">
        <v>1957</v>
      </c>
      <c r="E51" s="68" t="s">
        <v>1959</v>
      </c>
      <c r="F51" s="69" t="s">
        <v>1969</v>
      </c>
      <c r="G51" s="65" t="s">
        <v>1971</v>
      </c>
      <c r="H51" s="79" t="s">
        <v>1981</v>
      </c>
      <c r="I51" s="68" t="s">
        <v>1984</v>
      </c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>
      <c r="A52" s="39"/>
      <c r="B52" s="50" t="s">
        <v>1997</v>
      </c>
      <c r="C52" s="31" t="s">
        <v>1998</v>
      </c>
      <c r="D52" s="37" t="s">
        <v>2006</v>
      </c>
      <c r="E52" s="34" t="s">
        <v>2008</v>
      </c>
      <c r="F52" s="36" t="s">
        <v>2017</v>
      </c>
      <c r="G52" s="31" t="s">
        <v>2019</v>
      </c>
      <c r="H52" s="47" t="s">
        <v>2027</v>
      </c>
      <c r="I52" s="34" t="s">
        <v>2028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>
      <c r="A53" s="39"/>
      <c r="B53" s="50" t="s">
        <v>2038</v>
      </c>
      <c r="C53" s="31" t="s">
        <v>2039</v>
      </c>
      <c r="D53" s="37" t="s">
        <v>2040</v>
      </c>
      <c r="E53" s="34" t="s">
        <v>2041</v>
      </c>
      <c r="F53" s="36" t="s">
        <v>2042</v>
      </c>
      <c r="G53" s="31" t="s">
        <v>2043</v>
      </c>
      <c r="H53" s="37" t="s">
        <v>2044</v>
      </c>
      <c r="I53" s="76" t="s">
        <v>2045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>
      <c r="A54" s="39"/>
      <c r="B54" s="50" t="s">
        <v>2046</v>
      </c>
      <c r="C54" s="31" t="s">
        <v>2047</v>
      </c>
      <c r="D54" s="37" t="s">
        <v>2048</v>
      </c>
      <c r="E54" s="34" t="s">
        <v>2049</v>
      </c>
      <c r="F54" s="36" t="s">
        <v>2050</v>
      </c>
      <c r="G54" s="31" t="s">
        <v>2051</v>
      </c>
      <c r="H54" s="52"/>
      <c r="I54" s="53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>
      <c r="A55" s="39"/>
      <c r="B55" s="50" t="s">
        <v>2052</v>
      </c>
      <c r="C55" s="31" t="s">
        <v>2053</v>
      </c>
      <c r="D55" s="37" t="s">
        <v>2054</v>
      </c>
      <c r="E55" s="34" t="s">
        <v>2055</v>
      </c>
      <c r="F55" s="36" t="s">
        <v>2056</v>
      </c>
      <c r="G55" s="31" t="s">
        <v>2057</v>
      </c>
      <c r="H55" s="52"/>
      <c r="I55" s="53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>
      <c r="A56" s="39"/>
      <c r="B56" s="36" t="s">
        <v>2058</v>
      </c>
      <c r="C56" s="31" t="s">
        <v>2059</v>
      </c>
      <c r="D56" s="37" t="s">
        <v>2060</v>
      </c>
      <c r="E56" s="34" t="s">
        <v>2061</v>
      </c>
      <c r="F56" s="38"/>
      <c r="G56" s="38"/>
      <c r="H56" s="52"/>
      <c r="I56" s="53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>
      <c r="A57" s="63" t="s">
        <v>2062</v>
      </c>
      <c r="B57" s="69" t="s">
        <v>2063</v>
      </c>
      <c r="C57" s="65" t="s">
        <v>2064</v>
      </c>
      <c r="D57" s="82" t="s">
        <v>2065</v>
      </c>
      <c r="E57" s="80" t="s">
        <v>2066</v>
      </c>
      <c r="F57" s="69" t="s">
        <v>2067</v>
      </c>
      <c r="G57" s="65" t="s">
        <v>2068</v>
      </c>
      <c r="H57" s="82" t="s">
        <v>2069</v>
      </c>
      <c r="I57" s="68" t="s">
        <v>2070</v>
      </c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>
      <c r="A58" s="39"/>
      <c r="B58" s="50" t="s">
        <v>2071</v>
      </c>
      <c r="C58" s="31" t="s">
        <v>2072</v>
      </c>
      <c r="D58" s="37" t="s">
        <v>2073</v>
      </c>
      <c r="E58" s="76" t="s">
        <v>2074</v>
      </c>
      <c r="F58" s="36" t="s">
        <v>2075</v>
      </c>
      <c r="G58" s="31" t="s">
        <v>2076</v>
      </c>
      <c r="H58" s="37" t="s">
        <v>2077</v>
      </c>
      <c r="I58" s="34" t="s">
        <v>2078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>
      <c r="A59" s="39"/>
      <c r="B59" s="36" t="s">
        <v>2079</v>
      </c>
      <c r="C59" s="31" t="s">
        <v>2080</v>
      </c>
      <c r="D59" s="37" t="s">
        <v>2081</v>
      </c>
      <c r="E59" s="76" t="s">
        <v>2082</v>
      </c>
      <c r="F59" s="36" t="s">
        <v>2083</v>
      </c>
      <c r="G59" s="31" t="s">
        <v>2084</v>
      </c>
      <c r="H59" s="37" t="s">
        <v>2085</v>
      </c>
      <c r="I59" s="34" t="s">
        <v>2086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>
      <c r="A60" s="39"/>
      <c r="B60" s="50" t="s">
        <v>2087</v>
      </c>
      <c r="C60" s="31" t="s">
        <v>2088</v>
      </c>
      <c r="D60" s="37" t="s">
        <v>2089</v>
      </c>
      <c r="E60" s="76" t="s">
        <v>2090</v>
      </c>
      <c r="F60" s="38"/>
      <c r="G60" s="38"/>
      <c r="H60" s="37" t="s">
        <v>2091</v>
      </c>
      <c r="I60" s="34" t="s">
        <v>2092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>
      <c r="A61" s="39"/>
      <c r="B61" s="50" t="s">
        <v>2093</v>
      </c>
      <c r="C61" s="31" t="s">
        <v>2094</v>
      </c>
      <c r="D61" s="52"/>
      <c r="E61" s="53"/>
      <c r="F61" s="38"/>
      <c r="G61" s="38"/>
      <c r="H61" s="37" t="s">
        <v>2095</v>
      </c>
      <c r="I61" s="34" t="s">
        <v>2096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>
      <c r="A62" s="39"/>
      <c r="B62" s="36" t="s">
        <v>2097</v>
      </c>
      <c r="C62" s="31" t="s">
        <v>2098</v>
      </c>
      <c r="D62" s="52"/>
      <c r="E62" s="53"/>
      <c r="F62" s="38"/>
      <c r="G62" s="38"/>
      <c r="H62" s="37" t="s">
        <v>2099</v>
      </c>
      <c r="I62" s="76" t="s">
        <v>2100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>
      <c r="A63" s="63" t="s">
        <v>2101</v>
      </c>
      <c r="B63" s="78" t="s">
        <v>2102</v>
      </c>
      <c r="C63" s="65" t="s">
        <v>2103</v>
      </c>
      <c r="D63" s="82" t="s">
        <v>2104</v>
      </c>
      <c r="E63" s="68" t="s">
        <v>2105</v>
      </c>
      <c r="F63" s="78" t="s">
        <v>2106</v>
      </c>
      <c r="G63" s="65" t="s">
        <v>2107</v>
      </c>
      <c r="H63" s="79" t="s">
        <v>2108</v>
      </c>
      <c r="I63" s="68" t="s">
        <v>2109</v>
      </c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>
      <c r="A64" s="39"/>
      <c r="B64" s="50" t="s">
        <v>2110</v>
      </c>
      <c r="C64" s="31" t="s">
        <v>2111</v>
      </c>
      <c r="D64" s="37" t="s">
        <v>2112</v>
      </c>
      <c r="E64" s="34" t="s">
        <v>2113</v>
      </c>
      <c r="F64" s="50" t="s">
        <v>2114</v>
      </c>
      <c r="G64" s="31" t="s">
        <v>2115</v>
      </c>
      <c r="H64" s="37" t="s">
        <v>2116</v>
      </c>
      <c r="I64" s="34" t="s">
        <v>2117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>
      <c r="A65" s="39"/>
      <c r="B65" s="38"/>
      <c r="C65" s="38"/>
      <c r="D65" s="52"/>
      <c r="E65" s="53"/>
      <c r="F65" s="36" t="s">
        <v>2118</v>
      </c>
      <c r="G65" s="31" t="s">
        <v>2119</v>
      </c>
      <c r="H65" s="52"/>
      <c r="I65" s="53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>
      <c r="A66" s="63" t="s">
        <v>2120</v>
      </c>
      <c r="B66" s="69" t="s">
        <v>2121</v>
      </c>
      <c r="C66" s="65" t="s">
        <v>2122</v>
      </c>
      <c r="D66" s="82" t="s">
        <v>2123</v>
      </c>
      <c r="E66" s="68" t="s">
        <v>2124</v>
      </c>
      <c r="F66" s="69" t="s">
        <v>2125</v>
      </c>
      <c r="G66" s="65" t="s">
        <v>2126</v>
      </c>
      <c r="H66" s="82" t="s">
        <v>2127</v>
      </c>
      <c r="I66" s="68" t="s">
        <v>2128</v>
      </c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>
      <c r="A67" s="39"/>
      <c r="B67" s="36" t="s">
        <v>2129</v>
      </c>
      <c r="C67" s="89" t="s">
        <v>2130</v>
      </c>
      <c r="D67" s="37" t="s">
        <v>2131</v>
      </c>
      <c r="E67" s="34" t="s">
        <v>2132</v>
      </c>
      <c r="F67" s="50" t="s">
        <v>2133</v>
      </c>
      <c r="G67" s="31" t="s">
        <v>2134</v>
      </c>
      <c r="H67" s="37" t="s">
        <v>2135</v>
      </c>
      <c r="I67" s="34" t="s">
        <v>2136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>
      <c r="A68" s="39"/>
      <c r="B68" s="36" t="s">
        <v>2137</v>
      </c>
      <c r="C68" s="89" t="s">
        <v>2138</v>
      </c>
      <c r="D68" s="52"/>
      <c r="E68" s="53"/>
      <c r="F68" s="50" t="s">
        <v>2139</v>
      </c>
      <c r="G68" s="31" t="s">
        <v>2140</v>
      </c>
      <c r="H68" s="37" t="s">
        <v>2141</v>
      </c>
      <c r="I68" s="34" t="s">
        <v>2142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>
      <c r="A69" s="39"/>
      <c r="B69" s="36" t="s">
        <v>2143</v>
      </c>
      <c r="C69" s="38"/>
      <c r="D69" s="52"/>
      <c r="E69" s="53"/>
      <c r="F69" s="36" t="s">
        <v>2144</v>
      </c>
      <c r="G69" s="31" t="s">
        <v>2145</v>
      </c>
      <c r="H69" s="52"/>
      <c r="I69" s="53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>
      <c r="A70" s="63" t="s">
        <v>2146</v>
      </c>
      <c r="B70" s="78" t="s">
        <v>2147</v>
      </c>
      <c r="C70" s="65" t="s">
        <v>2148</v>
      </c>
      <c r="D70" s="79" t="s">
        <v>2149</v>
      </c>
      <c r="E70" s="68" t="s">
        <v>2150</v>
      </c>
      <c r="F70" s="69" t="s">
        <v>2151</v>
      </c>
      <c r="G70" s="65" t="s">
        <v>2152</v>
      </c>
      <c r="H70" s="82" t="s">
        <v>2153</v>
      </c>
      <c r="I70" s="68" t="s">
        <v>2154</v>
      </c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>
      <c r="A71" s="39"/>
      <c r="B71" s="50" t="s">
        <v>2155</v>
      </c>
      <c r="C71" s="31" t="s">
        <v>2156</v>
      </c>
      <c r="D71" s="37" t="s">
        <v>2157</v>
      </c>
      <c r="E71" s="34" t="s">
        <v>2158</v>
      </c>
      <c r="F71" s="50" t="s">
        <v>2159</v>
      </c>
      <c r="G71" s="89" t="s">
        <v>2160</v>
      </c>
      <c r="H71" s="37" t="s">
        <v>2161</v>
      </c>
      <c r="I71" s="76" t="s">
        <v>2162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>
      <c r="A72" s="39"/>
      <c r="B72" s="36" t="s">
        <v>2163</v>
      </c>
      <c r="C72" s="31" t="s">
        <v>2164</v>
      </c>
      <c r="D72" s="52"/>
      <c r="E72" s="53"/>
      <c r="F72" s="50" t="s">
        <v>2165</v>
      </c>
      <c r="G72" s="89" t="s">
        <v>2166</v>
      </c>
      <c r="H72" s="37" t="s">
        <v>2167</v>
      </c>
      <c r="I72" s="34" t="s">
        <v>2168</v>
      </c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>
      <c r="A73" s="39"/>
      <c r="B73" s="26" t="s">
        <v>2169</v>
      </c>
      <c r="C73" s="31" t="s">
        <v>2170</v>
      </c>
      <c r="D73" s="52"/>
      <c r="E73" s="53"/>
      <c r="F73" s="36" t="s">
        <v>2171</v>
      </c>
      <c r="G73" s="31" t="s">
        <v>2172</v>
      </c>
      <c r="H73" s="37" t="s">
        <v>2173</v>
      </c>
      <c r="I73" s="34" t="s">
        <v>2174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>
      <c r="A74" s="63" t="s">
        <v>2175</v>
      </c>
      <c r="B74" s="78" t="s">
        <v>2176</v>
      </c>
      <c r="C74" s="65" t="s">
        <v>2177</v>
      </c>
      <c r="D74" s="66" t="s">
        <v>2178</v>
      </c>
      <c r="E74" s="68" t="s">
        <v>2179</v>
      </c>
      <c r="F74" s="78" t="s">
        <v>2180</v>
      </c>
      <c r="G74" s="65" t="s">
        <v>2181</v>
      </c>
      <c r="H74" s="82" t="s">
        <v>2182</v>
      </c>
      <c r="I74" s="68" t="s">
        <v>2183</v>
      </c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>
      <c r="A75" s="39"/>
      <c r="B75" s="90" t="s">
        <v>2184</v>
      </c>
      <c r="C75" s="31" t="s">
        <v>2185</v>
      </c>
      <c r="D75" s="91" t="s">
        <v>2186</v>
      </c>
      <c r="E75" s="76" t="s">
        <v>2187</v>
      </c>
      <c r="F75" s="90" t="s">
        <v>2188</v>
      </c>
      <c r="G75" s="31" t="s">
        <v>2189</v>
      </c>
      <c r="H75" s="37" t="s">
        <v>2190</v>
      </c>
      <c r="I75" s="76" t="s">
        <v>2191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>
      <c r="A76" s="39"/>
      <c r="B76" s="50"/>
      <c r="C76" s="38"/>
      <c r="D76" s="47" t="s">
        <v>2192</v>
      </c>
      <c r="E76" s="34" t="s">
        <v>2193</v>
      </c>
      <c r="F76" s="50" t="s">
        <v>2194</v>
      </c>
      <c r="G76" s="89" t="s">
        <v>2195</v>
      </c>
      <c r="H76" s="37" t="s">
        <v>2196</v>
      </c>
      <c r="I76" s="34" t="s">
        <v>2197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>
      <c r="A77" s="39"/>
      <c r="B77" s="38"/>
      <c r="C77" s="38"/>
      <c r="D77" s="52"/>
      <c r="E77" s="53"/>
      <c r="F77" s="36"/>
      <c r="G77" s="36"/>
      <c r="H77" s="91" t="s">
        <v>2198</v>
      </c>
      <c r="I77" s="76" t="s">
        <v>2199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>
      <c r="A78" s="39"/>
      <c r="B78" s="38"/>
      <c r="C78" s="38"/>
      <c r="D78" s="52"/>
      <c r="E78" s="53"/>
      <c r="F78" s="36"/>
      <c r="G78" s="36"/>
      <c r="H78" s="47" t="s">
        <v>2200</v>
      </c>
      <c r="I78" s="34" t="s">
        <v>2201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>
      <c r="A79" s="39"/>
      <c r="B79" s="38"/>
      <c r="C79" s="38"/>
      <c r="D79" s="52"/>
      <c r="E79" s="53"/>
      <c r="F79" s="38"/>
      <c r="G79" s="38"/>
      <c r="H79" s="37" t="s">
        <v>2202</v>
      </c>
      <c r="I79" s="34" t="s">
        <v>2203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>
      <c r="A80" s="63" t="s">
        <v>2204</v>
      </c>
      <c r="B80" s="78" t="s">
        <v>2205</v>
      </c>
      <c r="C80" s="65" t="s">
        <v>2206</v>
      </c>
      <c r="D80" s="79" t="s">
        <v>2207</v>
      </c>
      <c r="E80" s="68" t="s">
        <v>2208</v>
      </c>
      <c r="F80" s="69" t="s">
        <v>2209</v>
      </c>
      <c r="G80" s="65" t="s">
        <v>2210</v>
      </c>
      <c r="H80" s="82" t="s">
        <v>2211</v>
      </c>
      <c r="I80" s="68" t="s">
        <v>2212</v>
      </c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>
      <c r="A81" s="39"/>
      <c r="B81" s="50" t="s">
        <v>2213</v>
      </c>
      <c r="C81" s="31" t="s">
        <v>2214</v>
      </c>
      <c r="D81" s="37" t="s">
        <v>2215</v>
      </c>
      <c r="E81" s="34" t="s">
        <v>2216</v>
      </c>
      <c r="F81" s="36" t="s">
        <v>2217</v>
      </c>
      <c r="G81" s="31" t="s">
        <v>2218</v>
      </c>
      <c r="H81" s="37" t="s">
        <v>2219</v>
      </c>
      <c r="I81" s="34" t="s">
        <v>2220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>
      <c r="A82" s="39"/>
      <c r="B82" s="36" t="s">
        <v>2221</v>
      </c>
      <c r="C82" s="89" t="s">
        <v>2222</v>
      </c>
      <c r="D82" s="37" t="s">
        <v>2223</v>
      </c>
      <c r="E82" s="76" t="s">
        <v>2224</v>
      </c>
      <c r="F82" s="36" t="s">
        <v>2225</v>
      </c>
      <c r="G82" s="31" t="s">
        <v>2226</v>
      </c>
      <c r="H82" s="37" t="s">
        <v>2227</v>
      </c>
      <c r="I82" s="76" t="s">
        <v>2228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>
      <c r="A83" s="39"/>
      <c r="B83" s="36"/>
      <c r="C83" s="38"/>
      <c r="D83" s="37" t="s">
        <v>2229</v>
      </c>
      <c r="E83" s="76" t="s">
        <v>2230</v>
      </c>
      <c r="F83" s="36" t="s">
        <v>2231</v>
      </c>
      <c r="G83" s="31" t="s">
        <v>2232</v>
      </c>
      <c r="H83" s="37" t="s">
        <v>2233</v>
      </c>
      <c r="I83" s="76" t="s">
        <v>2234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>
      <c r="A84" s="39"/>
      <c r="B84" s="36"/>
      <c r="C84" s="38"/>
      <c r="D84" s="52"/>
      <c r="E84" s="53"/>
      <c r="F84" s="36"/>
      <c r="G84" s="38"/>
      <c r="H84" s="37" t="s">
        <v>2235</v>
      </c>
      <c r="I84" s="76" t="s">
        <v>2236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>
      <c r="A85" s="39"/>
      <c r="B85" s="36"/>
      <c r="C85" s="38"/>
      <c r="D85" s="52"/>
      <c r="E85" s="53"/>
      <c r="F85" s="36"/>
      <c r="G85" s="38"/>
      <c r="H85" s="37" t="s">
        <v>2237</v>
      </c>
      <c r="I85" s="76" t="s">
        <v>2238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>
      <c r="A86" s="39"/>
      <c r="B86" s="38"/>
      <c r="C86" s="38"/>
      <c r="D86" s="52"/>
      <c r="E86" s="53"/>
      <c r="F86" s="36"/>
      <c r="G86" s="38"/>
      <c r="H86" s="37" t="s">
        <v>2239</v>
      </c>
      <c r="I86" s="76" t="s">
        <v>2240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>
      <c r="A87" s="39"/>
      <c r="B87" s="38"/>
      <c r="C87" s="38"/>
      <c r="D87" s="52"/>
      <c r="E87" s="53"/>
      <c r="F87" s="36"/>
      <c r="G87" s="38"/>
      <c r="H87" s="37"/>
      <c r="I87" s="53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>
      <c r="A88" s="63" t="s">
        <v>2241</v>
      </c>
      <c r="B88" s="78" t="s">
        <v>2242</v>
      </c>
      <c r="C88" s="65" t="s">
        <v>2243</v>
      </c>
      <c r="D88" s="82" t="s">
        <v>2244</v>
      </c>
      <c r="E88" s="80" t="s">
        <v>2245</v>
      </c>
      <c r="F88" s="69" t="s">
        <v>2246</v>
      </c>
      <c r="G88" s="65" t="s">
        <v>2247</v>
      </c>
      <c r="H88" s="82" t="s">
        <v>2248</v>
      </c>
      <c r="I88" s="68" t="s">
        <v>2249</v>
      </c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>
      <c r="A89" s="39"/>
      <c r="B89" s="50" t="s">
        <v>2250</v>
      </c>
      <c r="C89" s="31" t="s">
        <v>2251</v>
      </c>
      <c r="D89" s="37" t="s">
        <v>2252</v>
      </c>
      <c r="E89" s="76" t="s">
        <v>2253</v>
      </c>
      <c r="F89" s="36" t="s">
        <v>2254</v>
      </c>
      <c r="G89" s="31" t="s">
        <v>2255</v>
      </c>
      <c r="H89" s="37" t="s">
        <v>2256</v>
      </c>
      <c r="I89" s="34" t="s">
        <v>2257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>
      <c r="A90" s="39"/>
      <c r="B90" s="38" t="s">
        <v>2258</v>
      </c>
      <c r="C90" s="31" t="s">
        <v>2259</v>
      </c>
      <c r="D90" s="37" t="s">
        <v>2260</v>
      </c>
      <c r="E90" s="76" t="s">
        <v>2261</v>
      </c>
      <c r="F90" s="36" t="s">
        <v>2262</v>
      </c>
      <c r="G90" s="31" t="s">
        <v>2263</v>
      </c>
      <c r="H90" s="37" t="s">
        <v>2264</v>
      </c>
      <c r="I90" s="34" t="s">
        <v>2265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>
      <c r="A91" s="39"/>
      <c r="B91" s="38"/>
      <c r="C91" s="38"/>
      <c r="D91" s="52"/>
      <c r="E91" s="53"/>
      <c r="F91" s="38"/>
      <c r="G91" s="38"/>
      <c r="H91" s="52" t="s">
        <v>2266</v>
      </c>
      <c r="I91" s="34" t="s">
        <v>2267</v>
      </c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>
      <c r="A92" s="39"/>
      <c r="B92" s="38"/>
      <c r="C92" s="38"/>
      <c r="D92" s="52"/>
      <c r="E92" s="53"/>
      <c r="F92" s="38"/>
      <c r="G92" s="38"/>
      <c r="H92" s="37" t="s">
        <v>2268</v>
      </c>
      <c r="I92" s="34" t="s">
        <v>2269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>
      <c r="A93" s="63" t="s">
        <v>2270</v>
      </c>
      <c r="B93" s="69" t="s">
        <v>2271</v>
      </c>
      <c r="C93" s="65" t="s">
        <v>2272</v>
      </c>
      <c r="D93" s="82" t="s">
        <v>2273</v>
      </c>
      <c r="E93" s="68" t="s">
        <v>2274</v>
      </c>
      <c r="F93" s="69" t="s">
        <v>2275</v>
      </c>
      <c r="G93" s="65" t="s">
        <v>2276</v>
      </c>
      <c r="H93" s="82" t="s">
        <v>2277</v>
      </c>
      <c r="I93" s="68" t="s">
        <v>2278</v>
      </c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>
      <c r="A94" s="39"/>
      <c r="B94" s="36" t="s">
        <v>2279</v>
      </c>
      <c r="C94" s="31" t="s">
        <v>2280</v>
      </c>
      <c r="D94" s="37" t="s">
        <v>2281</v>
      </c>
      <c r="E94" s="34" t="s">
        <v>2282</v>
      </c>
      <c r="F94" s="36" t="s">
        <v>2283</v>
      </c>
      <c r="G94" s="31" t="s">
        <v>2284</v>
      </c>
      <c r="H94" s="37" t="s">
        <v>2285</v>
      </c>
      <c r="I94" s="34" t="s">
        <v>2286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>
      <c r="A95" s="39"/>
      <c r="B95" s="38" t="s">
        <v>2287</v>
      </c>
      <c r="C95" s="31" t="s">
        <v>2288</v>
      </c>
      <c r="D95" s="37" t="s">
        <v>2289</v>
      </c>
      <c r="E95" s="34" t="s">
        <v>2290</v>
      </c>
      <c r="F95" s="36" t="s">
        <v>2291</v>
      </c>
      <c r="G95" s="31" t="s">
        <v>2292</v>
      </c>
      <c r="H95" s="37" t="s">
        <v>2293</v>
      </c>
      <c r="I95" s="34" t="s">
        <v>2294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>
      <c r="A96" s="63" t="s">
        <v>2295</v>
      </c>
      <c r="B96" s="69" t="s">
        <v>2296</v>
      </c>
      <c r="C96" s="65" t="s">
        <v>2297</v>
      </c>
      <c r="D96" s="82" t="s">
        <v>2298</v>
      </c>
      <c r="E96" s="80" t="s">
        <v>2299</v>
      </c>
      <c r="F96" s="69" t="s">
        <v>2300</v>
      </c>
      <c r="G96" s="65" t="s">
        <v>2301</v>
      </c>
      <c r="H96" s="82" t="s">
        <v>2302</v>
      </c>
      <c r="I96" s="80" t="s">
        <v>2303</v>
      </c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>
      <c r="A97" s="39"/>
      <c r="B97" s="36" t="s">
        <v>2304</v>
      </c>
      <c r="C97" s="89" t="s">
        <v>2305</v>
      </c>
      <c r="D97" s="37" t="s">
        <v>2306</v>
      </c>
      <c r="E97" s="76" t="s">
        <v>2307</v>
      </c>
      <c r="F97" s="36" t="s">
        <v>2308</v>
      </c>
      <c r="G97" s="89" t="s">
        <v>2309</v>
      </c>
      <c r="H97" s="37" t="s">
        <v>2310</v>
      </c>
      <c r="I97" s="34" t="s">
        <v>2311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>
      <c r="A98" s="39"/>
      <c r="B98" s="38"/>
      <c r="C98" s="38"/>
      <c r="D98" s="37" t="s">
        <v>2312</v>
      </c>
      <c r="E98" s="76" t="s">
        <v>2313</v>
      </c>
      <c r="F98" s="38"/>
      <c r="G98" s="38"/>
      <c r="H98" s="37" t="s">
        <v>2314</v>
      </c>
      <c r="I98" s="76" t="s">
        <v>2315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>
      <c r="A99" s="39"/>
      <c r="B99" s="38"/>
      <c r="C99" s="38"/>
      <c r="D99" s="52"/>
      <c r="E99" s="53"/>
      <c r="F99" s="38"/>
      <c r="G99" s="38"/>
      <c r="H99" s="37"/>
      <c r="I99" s="53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>
      <c r="A100" s="39"/>
      <c r="B100" s="38"/>
      <c r="C100" s="38"/>
      <c r="D100" s="52"/>
      <c r="E100" s="53"/>
      <c r="F100" s="38"/>
      <c r="G100" s="38"/>
      <c r="H100" s="52"/>
      <c r="I100" s="53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>
      <c r="A101" s="39"/>
      <c r="B101" s="38"/>
      <c r="C101" s="38"/>
      <c r="D101" s="52"/>
      <c r="E101" s="53"/>
      <c r="F101" s="38"/>
      <c r="G101" s="38"/>
      <c r="H101" s="52"/>
      <c r="I101" s="53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>
      <c r="A102" s="39"/>
      <c r="B102" s="38"/>
      <c r="C102" s="38"/>
      <c r="D102" s="52"/>
      <c r="E102" s="53"/>
      <c r="F102" s="38"/>
      <c r="G102" s="38"/>
      <c r="H102" s="52"/>
      <c r="I102" s="53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>
      <c r="A103" s="39"/>
      <c r="B103" s="38"/>
      <c r="C103" s="38"/>
      <c r="D103" s="52"/>
      <c r="E103" s="53"/>
      <c r="F103" s="38"/>
      <c r="G103" s="38"/>
      <c r="H103" s="52"/>
      <c r="I103" s="53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>
      <c r="A104" s="39"/>
      <c r="B104" s="38"/>
      <c r="C104" s="38"/>
      <c r="D104" s="52"/>
      <c r="E104" s="53"/>
      <c r="F104" s="38"/>
      <c r="G104" s="38"/>
      <c r="H104" s="52"/>
      <c r="I104" s="53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>
      <c r="A105" s="39"/>
      <c r="B105" s="38"/>
      <c r="C105" s="38"/>
      <c r="D105" s="52"/>
      <c r="E105" s="53"/>
      <c r="F105" s="38"/>
      <c r="G105" s="38"/>
      <c r="H105" s="52"/>
      <c r="I105" s="53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>
      <c r="A106" s="39"/>
      <c r="B106" s="38"/>
      <c r="C106" s="38"/>
      <c r="D106" s="52"/>
      <c r="E106" s="53"/>
      <c r="F106" s="38"/>
      <c r="G106" s="38"/>
      <c r="H106" s="52"/>
      <c r="I106" s="53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>
      <c r="A107" s="39"/>
      <c r="B107" s="38"/>
      <c r="C107" s="38"/>
      <c r="D107" s="52"/>
      <c r="E107" s="53"/>
      <c r="F107" s="38"/>
      <c r="G107" s="38"/>
      <c r="H107" s="52"/>
      <c r="I107" s="53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>
      <c r="A108" s="39"/>
      <c r="B108" s="38"/>
      <c r="C108" s="38"/>
      <c r="D108" s="52"/>
      <c r="E108" s="53"/>
      <c r="F108" s="38"/>
      <c r="G108" s="38"/>
      <c r="H108" s="52"/>
      <c r="I108" s="53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>
      <c r="A109" s="39"/>
      <c r="B109" s="38"/>
      <c r="C109" s="38"/>
      <c r="D109" s="52"/>
      <c r="E109" s="53"/>
      <c r="F109" s="38"/>
      <c r="G109" s="38"/>
      <c r="H109" s="52"/>
      <c r="I109" s="53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>
      <c r="A110" s="39"/>
      <c r="B110" s="38"/>
      <c r="C110" s="38"/>
      <c r="D110" s="52"/>
      <c r="E110" s="53"/>
      <c r="F110" s="38"/>
      <c r="G110" s="38"/>
      <c r="H110" s="52"/>
      <c r="I110" s="53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>
      <c r="A111" s="39"/>
      <c r="B111" s="38"/>
      <c r="C111" s="38"/>
      <c r="D111" s="52"/>
      <c r="E111" s="53"/>
      <c r="F111" s="38"/>
      <c r="G111" s="38"/>
      <c r="H111" s="52"/>
      <c r="I111" s="53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>
      <c r="A112" s="39"/>
      <c r="B112" s="38"/>
      <c r="C112" s="38"/>
      <c r="D112" s="52"/>
      <c r="E112" s="53"/>
      <c r="F112" s="38"/>
      <c r="G112" s="38"/>
      <c r="H112" s="52"/>
      <c r="I112" s="53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>
      <c r="A113" s="39"/>
      <c r="B113" s="38"/>
      <c r="C113" s="38"/>
      <c r="D113" s="52"/>
      <c r="E113" s="53"/>
      <c r="F113" s="38"/>
      <c r="G113" s="38"/>
      <c r="H113" s="52"/>
      <c r="I113" s="53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>
      <c r="A114" s="39"/>
      <c r="B114" s="38"/>
      <c r="C114" s="38"/>
      <c r="D114" s="52"/>
      <c r="E114" s="53"/>
      <c r="F114" s="38"/>
      <c r="G114" s="38"/>
      <c r="H114" s="52"/>
      <c r="I114" s="53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>
      <c r="A115" s="39"/>
      <c r="B115" s="38"/>
      <c r="C115" s="38"/>
      <c r="D115" s="52"/>
      <c r="E115" s="53"/>
      <c r="F115" s="38"/>
      <c r="G115" s="38"/>
      <c r="H115" s="52"/>
      <c r="I115" s="53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>
      <c r="A116" s="39"/>
      <c r="B116" s="38"/>
      <c r="C116" s="38"/>
      <c r="D116" s="52"/>
      <c r="E116" s="53"/>
      <c r="F116" s="38"/>
      <c r="G116" s="38"/>
      <c r="H116" s="52"/>
      <c r="I116" s="53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>
      <c r="A117" s="39"/>
      <c r="B117" s="38"/>
      <c r="C117" s="38"/>
      <c r="D117" s="52"/>
      <c r="E117" s="53"/>
      <c r="F117" s="38"/>
      <c r="G117" s="38"/>
      <c r="H117" s="52"/>
      <c r="I117" s="53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>
      <c r="A118" s="39"/>
      <c r="B118" s="38"/>
      <c r="C118" s="38"/>
      <c r="D118" s="52"/>
      <c r="E118" s="53"/>
      <c r="F118" s="38"/>
      <c r="G118" s="38"/>
      <c r="H118" s="52"/>
      <c r="I118" s="53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>
      <c r="A119" s="39"/>
      <c r="B119" s="38"/>
      <c r="C119" s="38"/>
      <c r="D119" s="52"/>
      <c r="E119" s="53"/>
      <c r="F119" s="38"/>
      <c r="G119" s="38"/>
      <c r="H119" s="52"/>
      <c r="I119" s="53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>
      <c r="A120" s="39"/>
      <c r="B120" s="38"/>
      <c r="C120" s="38"/>
      <c r="D120" s="52"/>
      <c r="E120" s="53"/>
      <c r="F120" s="38"/>
      <c r="G120" s="38"/>
      <c r="H120" s="52"/>
      <c r="I120" s="53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>
      <c r="A121" s="39"/>
      <c r="B121" s="38"/>
      <c r="C121" s="38"/>
      <c r="D121" s="52"/>
      <c r="E121" s="53"/>
      <c r="F121" s="38"/>
      <c r="G121" s="38"/>
      <c r="H121" s="52"/>
      <c r="I121" s="53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>
      <c r="A122" s="39"/>
      <c r="B122" s="38"/>
      <c r="C122" s="38"/>
      <c r="D122" s="52"/>
      <c r="E122" s="53"/>
      <c r="F122" s="38"/>
      <c r="G122" s="38"/>
      <c r="H122" s="52"/>
      <c r="I122" s="53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>
      <c r="A123" s="39"/>
      <c r="B123" s="38"/>
      <c r="C123" s="38"/>
      <c r="D123" s="52"/>
      <c r="E123" s="53"/>
      <c r="F123" s="38"/>
      <c r="G123" s="38"/>
      <c r="H123" s="52"/>
      <c r="I123" s="53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>
      <c r="A124" s="39"/>
      <c r="B124" s="38"/>
      <c r="C124" s="38"/>
      <c r="D124" s="52"/>
      <c r="E124" s="53"/>
      <c r="F124" s="38"/>
      <c r="G124" s="38"/>
      <c r="H124" s="52"/>
      <c r="I124" s="53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>
      <c r="A125" s="39"/>
      <c r="B125" s="38"/>
      <c r="C125" s="38"/>
      <c r="D125" s="52"/>
      <c r="E125" s="53"/>
      <c r="F125" s="38"/>
      <c r="G125" s="38"/>
      <c r="H125" s="52"/>
      <c r="I125" s="53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>
      <c r="A126" s="39"/>
      <c r="B126" s="38"/>
      <c r="C126" s="38"/>
      <c r="D126" s="52"/>
      <c r="E126" s="53"/>
      <c r="F126" s="38"/>
      <c r="G126" s="38"/>
      <c r="H126" s="52"/>
      <c r="I126" s="53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>
      <c r="A127" s="39"/>
      <c r="B127" s="38"/>
      <c r="C127" s="38"/>
      <c r="D127" s="52"/>
      <c r="E127" s="53"/>
      <c r="F127" s="38"/>
      <c r="G127" s="38"/>
      <c r="H127" s="52"/>
      <c r="I127" s="53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>
      <c r="A128" s="39"/>
      <c r="B128" s="38"/>
      <c r="C128" s="38"/>
      <c r="D128" s="52"/>
      <c r="E128" s="53"/>
      <c r="F128" s="38"/>
      <c r="G128" s="38"/>
      <c r="H128" s="52"/>
      <c r="I128" s="53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>
      <c r="A129" s="39"/>
      <c r="B129" s="38"/>
      <c r="C129" s="38"/>
      <c r="D129" s="52"/>
      <c r="E129" s="53"/>
      <c r="F129" s="38"/>
      <c r="G129" s="38"/>
      <c r="H129" s="52"/>
      <c r="I129" s="53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>
      <c r="A130" s="39"/>
      <c r="B130" s="38"/>
      <c r="C130" s="38"/>
      <c r="D130" s="52"/>
      <c r="E130" s="53"/>
      <c r="F130" s="38"/>
      <c r="G130" s="38"/>
      <c r="H130" s="52"/>
      <c r="I130" s="53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>
      <c r="A131" s="39"/>
      <c r="B131" s="38"/>
      <c r="C131" s="38"/>
      <c r="D131" s="52"/>
      <c r="E131" s="53"/>
      <c r="F131" s="38"/>
      <c r="G131" s="38"/>
      <c r="H131" s="52"/>
      <c r="I131" s="53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>
      <c r="A132" s="39"/>
      <c r="B132" s="38"/>
      <c r="C132" s="38"/>
      <c r="D132" s="52"/>
      <c r="E132" s="53"/>
      <c r="F132" s="38"/>
      <c r="G132" s="38"/>
      <c r="H132" s="52"/>
      <c r="I132" s="53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>
      <c r="A133" s="39"/>
      <c r="B133" s="38"/>
      <c r="C133" s="38"/>
      <c r="D133" s="52"/>
      <c r="E133" s="53"/>
      <c r="F133" s="38"/>
      <c r="G133" s="38"/>
      <c r="H133" s="52"/>
      <c r="I133" s="53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>
      <c r="A134" s="39"/>
      <c r="B134" s="38"/>
      <c r="C134" s="38"/>
      <c r="D134" s="52"/>
      <c r="E134" s="53"/>
      <c r="F134" s="38"/>
      <c r="G134" s="38"/>
      <c r="H134" s="52"/>
      <c r="I134" s="53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>
      <c r="A135" s="39"/>
      <c r="B135" s="38"/>
      <c r="C135" s="38"/>
      <c r="D135" s="52"/>
      <c r="E135" s="53"/>
      <c r="F135" s="38"/>
      <c r="G135" s="38"/>
      <c r="H135" s="52"/>
      <c r="I135" s="53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>
      <c r="A136" s="39"/>
      <c r="B136" s="38"/>
      <c r="C136" s="38"/>
      <c r="D136" s="52"/>
      <c r="E136" s="53"/>
      <c r="F136" s="38"/>
      <c r="G136" s="38"/>
      <c r="H136" s="52"/>
      <c r="I136" s="53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>
      <c r="A137" s="39"/>
      <c r="B137" s="38"/>
      <c r="C137" s="38"/>
      <c r="D137" s="52"/>
      <c r="E137" s="53"/>
      <c r="F137" s="38"/>
      <c r="G137" s="38"/>
      <c r="H137" s="52"/>
      <c r="I137" s="53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>
      <c r="A138" s="39"/>
      <c r="B138" s="38"/>
      <c r="C138" s="38"/>
      <c r="D138" s="52"/>
      <c r="E138" s="53"/>
      <c r="F138" s="38"/>
      <c r="G138" s="38"/>
      <c r="H138" s="52"/>
      <c r="I138" s="53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>
      <c r="A139" s="39"/>
      <c r="B139" s="38"/>
      <c r="C139" s="38"/>
      <c r="D139" s="52"/>
      <c r="E139" s="53"/>
      <c r="F139" s="38"/>
      <c r="G139" s="38"/>
      <c r="H139" s="52"/>
      <c r="I139" s="53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>
      <c r="A140" s="39"/>
      <c r="B140" s="38"/>
      <c r="C140" s="38"/>
      <c r="D140" s="52"/>
      <c r="E140" s="53"/>
      <c r="F140" s="38"/>
      <c r="G140" s="38"/>
      <c r="H140" s="52"/>
      <c r="I140" s="53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>
      <c r="A141" s="39"/>
      <c r="B141" s="38"/>
      <c r="C141" s="38"/>
      <c r="D141" s="52"/>
      <c r="E141" s="53"/>
      <c r="F141" s="38"/>
      <c r="G141" s="38"/>
      <c r="H141" s="52"/>
      <c r="I141" s="53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>
      <c r="A142" s="39"/>
      <c r="B142" s="38"/>
      <c r="C142" s="38"/>
      <c r="D142" s="52"/>
      <c r="E142" s="53"/>
      <c r="F142" s="38"/>
      <c r="G142" s="38"/>
      <c r="H142" s="52"/>
      <c r="I142" s="53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>
      <c r="A143" s="39"/>
      <c r="B143" s="38"/>
      <c r="C143" s="38"/>
      <c r="D143" s="52"/>
      <c r="E143" s="53"/>
      <c r="F143" s="38"/>
      <c r="G143" s="38"/>
      <c r="H143" s="52"/>
      <c r="I143" s="53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>
      <c r="A144" s="39"/>
      <c r="B144" s="38"/>
      <c r="C144" s="38"/>
      <c r="D144" s="52"/>
      <c r="E144" s="53"/>
      <c r="F144" s="38"/>
      <c r="G144" s="38"/>
      <c r="H144" s="52"/>
      <c r="I144" s="53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>
      <c r="A145" s="39"/>
      <c r="B145" s="38"/>
      <c r="C145" s="38"/>
      <c r="D145" s="52"/>
      <c r="E145" s="53"/>
      <c r="F145" s="38"/>
      <c r="G145" s="38"/>
      <c r="H145" s="52"/>
      <c r="I145" s="53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>
      <c r="A146" s="39"/>
      <c r="B146" s="38"/>
      <c r="C146" s="38"/>
      <c r="D146" s="52"/>
      <c r="E146" s="53"/>
      <c r="F146" s="38"/>
      <c r="G146" s="38"/>
      <c r="H146" s="52"/>
      <c r="I146" s="53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>
      <c r="A147" s="39"/>
      <c r="B147" s="38"/>
      <c r="C147" s="38"/>
      <c r="D147" s="52"/>
      <c r="E147" s="53"/>
      <c r="F147" s="38"/>
      <c r="G147" s="38"/>
      <c r="H147" s="52"/>
      <c r="I147" s="53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>
      <c r="A148" s="39"/>
      <c r="B148" s="38"/>
      <c r="C148" s="38"/>
      <c r="D148" s="52"/>
      <c r="E148" s="53"/>
      <c r="F148" s="38"/>
      <c r="G148" s="38"/>
      <c r="H148" s="52"/>
      <c r="I148" s="53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>
      <c r="A149" s="39"/>
      <c r="B149" s="38"/>
      <c r="C149" s="38"/>
      <c r="D149" s="52"/>
      <c r="E149" s="53"/>
      <c r="F149" s="38"/>
      <c r="G149" s="38"/>
      <c r="H149" s="52"/>
      <c r="I149" s="53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>
      <c r="A150" s="39"/>
      <c r="B150" s="38"/>
      <c r="C150" s="38"/>
      <c r="D150" s="52"/>
      <c r="E150" s="53"/>
      <c r="F150" s="38"/>
      <c r="G150" s="38"/>
      <c r="H150" s="52"/>
      <c r="I150" s="53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>
      <c r="A151" s="39"/>
      <c r="B151" s="38"/>
      <c r="C151" s="38"/>
      <c r="D151" s="52"/>
      <c r="E151" s="53"/>
      <c r="F151" s="38"/>
      <c r="G151" s="38"/>
      <c r="H151" s="52"/>
      <c r="I151" s="53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>
      <c r="A152" s="39"/>
      <c r="B152" s="38"/>
      <c r="C152" s="38"/>
      <c r="D152" s="52"/>
      <c r="E152" s="53"/>
      <c r="F152" s="38"/>
      <c r="G152" s="38"/>
      <c r="H152" s="52"/>
      <c r="I152" s="53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>
      <c r="A153" s="39"/>
      <c r="B153" s="38"/>
      <c r="C153" s="38"/>
      <c r="D153" s="52"/>
      <c r="E153" s="53"/>
      <c r="F153" s="38"/>
      <c r="G153" s="38"/>
      <c r="H153" s="52"/>
      <c r="I153" s="53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>
      <c r="A154" s="39"/>
      <c r="B154" s="38"/>
      <c r="C154" s="38"/>
      <c r="D154" s="52"/>
      <c r="E154" s="53"/>
      <c r="F154" s="38"/>
      <c r="G154" s="38"/>
      <c r="H154" s="52"/>
      <c r="I154" s="53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>
      <c r="A155" s="39"/>
      <c r="B155" s="38"/>
      <c r="C155" s="38"/>
      <c r="D155" s="52"/>
      <c r="E155" s="53"/>
      <c r="F155" s="38"/>
      <c r="G155" s="38"/>
      <c r="H155" s="52"/>
      <c r="I155" s="53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>
      <c r="A156" s="39"/>
      <c r="B156" s="38"/>
      <c r="C156" s="38"/>
      <c r="D156" s="52"/>
      <c r="E156" s="53"/>
      <c r="F156" s="38"/>
      <c r="G156" s="38"/>
      <c r="H156" s="52"/>
      <c r="I156" s="53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>
      <c r="A157" s="39"/>
      <c r="B157" s="38"/>
      <c r="C157" s="38"/>
      <c r="D157" s="52"/>
      <c r="E157" s="53"/>
      <c r="F157" s="38"/>
      <c r="G157" s="38"/>
      <c r="H157" s="52"/>
      <c r="I157" s="53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>
      <c r="A158" s="39"/>
      <c r="B158" s="38"/>
      <c r="C158" s="38"/>
      <c r="D158" s="52"/>
      <c r="E158" s="53"/>
      <c r="F158" s="38"/>
      <c r="G158" s="38"/>
      <c r="H158" s="52"/>
      <c r="I158" s="53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>
      <c r="A159" s="39"/>
      <c r="B159" s="38"/>
      <c r="C159" s="38"/>
      <c r="D159" s="52"/>
      <c r="E159" s="53"/>
      <c r="F159" s="38"/>
      <c r="G159" s="38"/>
      <c r="H159" s="52"/>
      <c r="I159" s="53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>
      <c r="A160" s="39"/>
      <c r="B160" s="38"/>
      <c r="C160" s="38"/>
      <c r="D160" s="52"/>
      <c r="E160" s="53"/>
      <c r="F160" s="38"/>
      <c r="G160" s="38"/>
      <c r="H160" s="52"/>
      <c r="I160" s="53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>
      <c r="A161" s="39"/>
      <c r="B161" s="38"/>
      <c r="C161" s="38"/>
      <c r="D161" s="52"/>
      <c r="E161" s="53"/>
      <c r="F161" s="38"/>
      <c r="G161" s="38"/>
      <c r="H161" s="52"/>
      <c r="I161" s="53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>
      <c r="A162" s="39"/>
      <c r="B162" s="38"/>
      <c r="C162" s="38"/>
      <c r="D162" s="52"/>
      <c r="E162" s="53"/>
      <c r="F162" s="38"/>
      <c r="G162" s="38"/>
      <c r="H162" s="52"/>
      <c r="I162" s="53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>
      <c r="A163" s="39"/>
      <c r="B163" s="38"/>
      <c r="C163" s="38"/>
      <c r="D163" s="52"/>
      <c r="E163" s="53"/>
      <c r="F163" s="38"/>
      <c r="G163" s="38"/>
      <c r="H163" s="52"/>
      <c r="I163" s="53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>
      <c r="A164" s="39"/>
      <c r="B164" s="38"/>
      <c r="C164" s="38"/>
      <c r="D164" s="52"/>
      <c r="E164" s="53"/>
      <c r="F164" s="38"/>
      <c r="G164" s="38"/>
      <c r="H164" s="52"/>
      <c r="I164" s="53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>
      <c r="A165" s="39"/>
      <c r="B165" s="38"/>
      <c r="C165" s="38"/>
      <c r="D165" s="52"/>
      <c r="E165" s="53"/>
      <c r="F165" s="38"/>
      <c r="G165" s="38"/>
      <c r="H165" s="52"/>
      <c r="I165" s="53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>
      <c r="A166" s="39"/>
      <c r="B166" s="38"/>
      <c r="C166" s="38"/>
      <c r="D166" s="52"/>
      <c r="E166" s="53"/>
      <c r="F166" s="38"/>
      <c r="G166" s="38"/>
      <c r="H166" s="52"/>
      <c r="I166" s="53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>
      <c r="A167" s="39"/>
      <c r="B167" s="38"/>
      <c r="C167" s="38"/>
      <c r="D167" s="52"/>
      <c r="E167" s="53"/>
      <c r="F167" s="38"/>
      <c r="G167" s="38"/>
      <c r="H167" s="52"/>
      <c r="I167" s="53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>
      <c r="A168" s="39"/>
      <c r="B168" s="38"/>
      <c r="C168" s="38"/>
      <c r="D168" s="52"/>
      <c r="E168" s="53"/>
      <c r="F168" s="38"/>
      <c r="G168" s="38"/>
      <c r="H168" s="52"/>
      <c r="I168" s="53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>
      <c r="A169" s="39"/>
      <c r="B169" s="38"/>
      <c r="C169" s="38"/>
      <c r="D169" s="52"/>
      <c r="E169" s="53"/>
      <c r="F169" s="38"/>
      <c r="G169" s="38"/>
      <c r="H169" s="52"/>
      <c r="I169" s="53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>
      <c r="A170" s="39"/>
      <c r="B170" s="38"/>
      <c r="C170" s="38"/>
      <c r="D170" s="52"/>
      <c r="E170" s="53"/>
      <c r="F170" s="38"/>
      <c r="G170" s="38"/>
      <c r="H170" s="52"/>
      <c r="I170" s="53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>
      <c r="A171" s="39"/>
      <c r="B171" s="38"/>
      <c r="C171" s="38"/>
      <c r="D171" s="52"/>
      <c r="E171" s="53"/>
      <c r="F171" s="38"/>
      <c r="G171" s="38"/>
      <c r="H171" s="52"/>
      <c r="I171" s="53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>
      <c r="A172" s="39"/>
      <c r="B172" s="38"/>
      <c r="C172" s="38"/>
      <c r="D172" s="52"/>
      <c r="E172" s="53"/>
      <c r="F172" s="38"/>
      <c r="G172" s="38"/>
      <c r="H172" s="52"/>
      <c r="I172" s="53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>
      <c r="A173" s="39"/>
      <c r="B173" s="38"/>
      <c r="C173" s="38"/>
      <c r="D173" s="52"/>
      <c r="E173" s="53"/>
      <c r="F173" s="38"/>
      <c r="G173" s="38"/>
      <c r="H173" s="52"/>
      <c r="I173" s="53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>
      <c r="A174" s="39"/>
      <c r="B174" s="38"/>
      <c r="C174" s="38"/>
      <c r="D174" s="52"/>
      <c r="E174" s="53"/>
      <c r="F174" s="38"/>
      <c r="G174" s="38"/>
      <c r="H174" s="52"/>
      <c r="I174" s="53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>
      <c r="A175" s="39"/>
      <c r="B175" s="38"/>
      <c r="C175" s="38"/>
      <c r="D175" s="52"/>
      <c r="E175" s="53"/>
      <c r="F175" s="38"/>
      <c r="G175" s="38"/>
      <c r="H175" s="52"/>
      <c r="I175" s="53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>
      <c r="A176" s="39"/>
      <c r="B176" s="38"/>
      <c r="C176" s="38"/>
      <c r="D176" s="52"/>
      <c r="E176" s="53"/>
      <c r="F176" s="38"/>
      <c r="G176" s="38"/>
      <c r="H176" s="52"/>
      <c r="I176" s="53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>
      <c r="A177" s="39"/>
      <c r="B177" s="38"/>
      <c r="C177" s="38"/>
      <c r="D177" s="52"/>
      <c r="E177" s="53"/>
      <c r="F177" s="38"/>
      <c r="G177" s="38"/>
      <c r="H177" s="52"/>
      <c r="I177" s="53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>
      <c r="A178" s="39"/>
      <c r="B178" s="38"/>
      <c r="C178" s="38"/>
      <c r="D178" s="52"/>
      <c r="E178" s="53"/>
      <c r="F178" s="38"/>
      <c r="G178" s="38"/>
      <c r="H178" s="52"/>
      <c r="I178" s="53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>
      <c r="A179" s="39"/>
      <c r="B179" s="38"/>
      <c r="C179" s="38"/>
      <c r="D179" s="52"/>
      <c r="E179" s="53"/>
      <c r="F179" s="38"/>
      <c r="G179" s="38"/>
      <c r="H179" s="52"/>
      <c r="I179" s="53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>
      <c r="A180" s="39"/>
      <c r="B180" s="38"/>
      <c r="C180" s="38"/>
      <c r="D180" s="52"/>
      <c r="E180" s="53"/>
      <c r="F180" s="38"/>
      <c r="G180" s="38"/>
      <c r="H180" s="52"/>
      <c r="I180" s="53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>
      <c r="A181" s="39"/>
      <c r="B181" s="38"/>
      <c r="C181" s="38"/>
      <c r="D181" s="52"/>
      <c r="E181" s="53"/>
      <c r="F181" s="38"/>
      <c r="G181" s="38"/>
      <c r="H181" s="52"/>
      <c r="I181" s="53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>
      <c r="A182" s="39"/>
      <c r="B182" s="38"/>
      <c r="C182" s="38"/>
      <c r="D182" s="52"/>
      <c r="E182" s="53"/>
      <c r="F182" s="38"/>
      <c r="G182" s="38"/>
      <c r="H182" s="52"/>
      <c r="I182" s="53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>
      <c r="A183" s="39"/>
      <c r="B183" s="38"/>
      <c r="C183" s="38"/>
      <c r="D183" s="52"/>
      <c r="E183" s="53"/>
      <c r="F183" s="38"/>
      <c r="G183" s="38"/>
      <c r="H183" s="52"/>
      <c r="I183" s="53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>
      <c r="A184" s="39"/>
      <c r="B184" s="38"/>
      <c r="C184" s="38"/>
      <c r="D184" s="52"/>
      <c r="E184" s="53"/>
      <c r="F184" s="38"/>
      <c r="G184" s="38"/>
      <c r="H184" s="52"/>
      <c r="I184" s="53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>
      <c r="A185" s="39"/>
      <c r="B185" s="38"/>
      <c r="C185" s="38"/>
      <c r="D185" s="52"/>
      <c r="E185" s="53"/>
      <c r="F185" s="38"/>
      <c r="G185" s="38"/>
      <c r="H185" s="52"/>
      <c r="I185" s="53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>
      <c r="A186" s="39"/>
      <c r="B186" s="38"/>
      <c r="C186" s="38"/>
      <c r="D186" s="52"/>
      <c r="E186" s="53"/>
      <c r="F186" s="38"/>
      <c r="G186" s="38"/>
      <c r="H186" s="52"/>
      <c r="I186" s="53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>
      <c r="A187" s="39"/>
      <c r="B187" s="38"/>
      <c r="C187" s="38"/>
      <c r="D187" s="52"/>
      <c r="E187" s="53"/>
      <c r="F187" s="38"/>
      <c r="G187" s="38"/>
      <c r="H187" s="52"/>
      <c r="I187" s="53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>
      <c r="A188" s="39"/>
      <c r="B188" s="38"/>
      <c r="C188" s="38"/>
      <c r="D188" s="52"/>
      <c r="E188" s="53"/>
      <c r="F188" s="38"/>
      <c r="G188" s="38"/>
      <c r="H188" s="52"/>
      <c r="I188" s="53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>
      <c r="A189" s="39"/>
      <c r="B189" s="38"/>
      <c r="C189" s="38"/>
      <c r="D189" s="52"/>
      <c r="E189" s="53"/>
      <c r="F189" s="38"/>
      <c r="G189" s="38"/>
      <c r="H189" s="52"/>
      <c r="I189" s="53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>
      <c r="A190" s="39"/>
      <c r="B190" s="38"/>
      <c r="C190" s="38"/>
      <c r="D190" s="52"/>
      <c r="E190" s="53"/>
      <c r="F190" s="38"/>
      <c r="G190" s="38"/>
      <c r="H190" s="52"/>
      <c r="I190" s="53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>
      <c r="A191" s="39"/>
      <c r="B191" s="38"/>
      <c r="C191" s="38"/>
      <c r="D191" s="52"/>
      <c r="E191" s="53"/>
      <c r="F191" s="38"/>
      <c r="G191" s="38"/>
      <c r="H191" s="52"/>
      <c r="I191" s="53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>
      <c r="A192" s="39"/>
      <c r="B192" s="38"/>
      <c r="C192" s="38"/>
      <c r="D192" s="52"/>
      <c r="E192" s="53"/>
      <c r="F192" s="38"/>
      <c r="G192" s="38"/>
      <c r="H192" s="52"/>
      <c r="I192" s="53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>
      <c r="A193" s="39"/>
      <c r="B193" s="38"/>
      <c r="C193" s="38"/>
      <c r="D193" s="52"/>
      <c r="E193" s="53"/>
      <c r="F193" s="38"/>
      <c r="G193" s="38"/>
      <c r="H193" s="52"/>
      <c r="I193" s="53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>
      <c r="A194" s="39"/>
      <c r="B194" s="38"/>
      <c r="C194" s="38"/>
      <c r="D194" s="52"/>
      <c r="E194" s="53"/>
      <c r="F194" s="38"/>
      <c r="G194" s="38"/>
      <c r="H194" s="52"/>
      <c r="I194" s="53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>
      <c r="A195" s="39"/>
      <c r="B195" s="38"/>
      <c r="C195" s="38"/>
      <c r="D195" s="52"/>
      <c r="E195" s="53"/>
      <c r="F195" s="38"/>
      <c r="G195" s="38"/>
      <c r="H195" s="52"/>
      <c r="I195" s="53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>
      <c r="A196" s="39"/>
      <c r="B196" s="38"/>
      <c r="C196" s="38"/>
      <c r="D196" s="52"/>
      <c r="E196" s="53"/>
      <c r="F196" s="38"/>
      <c r="G196" s="38"/>
      <c r="H196" s="52"/>
      <c r="I196" s="53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>
      <c r="A197" s="39"/>
      <c r="B197" s="38"/>
      <c r="C197" s="38"/>
      <c r="D197" s="52"/>
      <c r="E197" s="53"/>
      <c r="F197" s="38"/>
      <c r="G197" s="38"/>
      <c r="H197" s="52"/>
      <c r="I197" s="53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>
      <c r="A198" s="39"/>
      <c r="B198" s="38"/>
      <c r="C198" s="38"/>
      <c r="D198" s="52"/>
      <c r="E198" s="53"/>
      <c r="F198" s="38"/>
      <c r="G198" s="38"/>
      <c r="H198" s="52"/>
      <c r="I198" s="53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>
      <c r="A199" s="39"/>
      <c r="B199" s="38"/>
      <c r="C199" s="38"/>
      <c r="D199" s="52"/>
      <c r="E199" s="53"/>
      <c r="F199" s="38"/>
      <c r="G199" s="38"/>
      <c r="H199" s="52"/>
      <c r="I199" s="53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>
      <c r="A200" s="39"/>
      <c r="B200" s="38"/>
      <c r="C200" s="38"/>
      <c r="D200" s="52"/>
      <c r="E200" s="53"/>
      <c r="F200" s="38"/>
      <c r="G200" s="38"/>
      <c r="H200" s="52"/>
      <c r="I200" s="53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>
      <c r="A201" s="39"/>
      <c r="B201" s="38"/>
      <c r="C201" s="38"/>
      <c r="D201" s="52"/>
      <c r="E201" s="53"/>
      <c r="F201" s="38"/>
      <c r="G201" s="38"/>
      <c r="H201" s="52"/>
      <c r="I201" s="53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>
      <c r="A202" s="39"/>
      <c r="B202" s="38"/>
      <c r="C202" s="38"/>
      <c r="D202" s="52"/>
      <c r="E202" s="53"/>
      <c r="F202" s="38"/>
      <c r="G202" s="38"/>
      <c r="H202" s="52"/>
      <c r="I202" s="53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>
      <c r="A203" s="39"/>
      <c r="B203" s="38"/>
      <c r="C203" s="38"/>
      <c r="D203" s="52"/>
      <c r="E203" s="53"/>
      <c r="F203" s="38"/>
      <c r="G203" s="38"/>
      <c r="H203" s="52"/>
      <c r="I203" s="53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>
      <c r="A204" s="39"/>
      <c r="B204" s="38"/>
      <c r="C204" s="38"/>
      <c r="D204" s="52"/>
      <c r="E204" s="53"/>
      <c r="F204" s="38"/>
      <c r="G204" s="38"/>
      <c r="H204" s="52"/>
      <c r="I204" s="53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>
      <c r="A205" s="39"/>
      <c r="B205" s="38"/>
      <c r="C205" s="38"/>
      <c r="D205" s="52"/>
      <c r="E205" s="53"/>
      <c r="F205" s="38"/>
      <c r="G205" s="38"/>
      <c r="H205" s="52"/>
      <c r="I205" s="53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>
      <c r="A206" s="39"/>
      <c r="B206" s="38"/>
      <c r="C206" s="38"/>
      <c r="D206" s="52"/>
      <c r="E206" s="53"/>
      <c r="F206" s="38"/>
      <c r="G206" s="38"/>
      <c r="H206" s="52"/>
      <c r="I206" s="53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>
      <c r="A207" s="39"/>
      <c r="B207" s="38"/>
      <c r="C207" s="38"/>
      <c r="D207" s="52"/>
      <c r="E207" s="53"/>
      <c r="F207" s="38"/>
      <c r="G207" s="38"/>
      <c r="H207" s="52"/>
      <c r="I207" s="53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>
      <c r="A208" s="39"/>
      <c r="B208" s="38"/>
      <c r="C208" s="38"/>
      <c r="D208" s="52"/>
      <c r="E208" s="53"/>
      <c r="F208" s="38"/>
      <c r="G208" s="38"/>
      <c r="H208" s="52"/>
      <c r="I208" s="53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>
      <c r="A209" s="39"/>
      <c r="B209" s="38"/>
      <c r="C209" s="38"/>
      <c r="D209" s="52"/>
      <c r="E209" s="53"/>
      <c r="F209" s="38"/>
      <c r="G209" s="38"/>
      <c r="H209" s="52"/>
      <c r="I209" s="53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>
      <c r="A210" s="39"/>
      <c r="B210" s="38"/>
      <c r="C210" s="38"/>
      <c r="D210" s="52"/>
      <c r="E210" s="53"/>
      <c r="F210" s="38"/>
      <c r="G210" s="38"/>
      <c r="H210" s="52"/>
      <c r="I210" s="53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>
      <c r="A211" s="39"/>
      <c r="B211" s="38"/>
      <c r="C211" s="38"/>
      <c r="D211" s="52"/>
      <c r="E211" s="53"/>
      <c r="F211" s="38"/>
      <c r="G211" s="38"/>
      <c r="H211" s="52"/>
      <c r="I211" s="53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>
      <c r="A212" s="39"/>
      <c r="B212" s="38"/>
      <c r="C212" s="38"/>
      <c r="D212" s="52"/>
      <c r="E212" s="53"/>
      <c r="F212" s="38"/>
      <c r="G212" s="38"/>
      <c r="H212" s="52"/>
      <c r="I212" s="53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>
      <c r="A213" s="39"/>
      <c r="B213" s="38"/>
      <c r="C213" s="38"/>
      <c r="D213" s="52"/>
      <c r="E213" s="53"/>
      <c r="F213" s="38"/>
      <c r="G213" s="38"/>
      <c r="H213" s="52"/>
      <c r="I213" s="53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>
      <c r="A214" s="39"/>
      <c r="B214" s="38"/>
      <c r="C214" s="38"/>
      <c r="D214" s="52"/>
      <c r="E214" s="53"/>
      <c r="F214" s="38"/>
      <c r="G214" s="38"/>
      <c r="H214" s="52"/>
      <c r="I214" s="53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>
      <c r="A215" s="39"/>
      <c r="B215" s="38"/>
      <c r="C215" s="38"/>
      <c r="D215" s="52"/>
      <c r="E215" s="53"/>
      <c r="F215" s="38"/>
      <c r="G215" s="38"/>
      <c r="H215" s="52"/>
      <c r="I215" s="53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>
      <c r="A216" s="39"/>
      <c r="B216" s="38"/>
      <c r="C216" s="38"/>
      <c r="D216" s="52"/>
      <c r="E216" s="53"/>
      <c r="F216" s="38"/>
      <c r="G216" s="38"/>
      <c r="H216" s="52"/>
      <c r="I216" s="53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>
      <c r="A217" s="39"/>
      <c r="B217" s="38"/>
      <c r="C217" s="38"/>
      <c r="D217" s="52"/>
      <c r="E217" s="53"/>
      <c r="F217" s="38"/>
      <c r="G217" s="38"/>
      <c r="H217" s="52"/>
      <c r="I217" s="53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>
      <c r="A218" s="39"/>
      <c r="B218" s="38"/>
      <c r="C218" s="38"/>
      <c r="D218" s="52"/>
      <c r="E218" s="53"/>
      <c r="F218" s="38"/>
      <c r="G218" s="38"/>
      <c r="H218" s="52"/>
      <c r="I218" s="53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>
      <c r="A219" s="39"/>
      <c r="B219" s="38"/>
      <c r="C219" s="38"/>
      <c r="D219" s="52"/>
      <c r="E219" s="53"/>
      <c r="F219" s="38"/>
      <c r="G219" s="38"/>
      <c r="H219" s="52"/>
      <c r="I219" s="53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>
      <c r="A220" s="39"/>
      <c r="B220" s="38"/>
      <c r="C220" s="38"/>
      <c r="D220" s="52"/>
      <c r="E220" s="53"/>
      <c r="F220" s="38"/>
      <c r="G220" s="38"/>
      <c r="H220" s="52"/>
      <c r="I220" s="53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>
      <c r="A221" s="39"/>
      <c r="B221" s="38"/>
      <c r="C221" s="38"/>
      <c r="D221" s="52"/>
      <c r="E221" s="53"/>
      <c r="F221" s="38"/>
      <c r="G221" s="38"/>
      <c r="H221" s="52"/>
      <c r="I221" s="53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>
      <c r="A222" s="39"/>
      <c r="B222" s="38"/>
      <c r="C222" s="38"/>
      <c r="D222" s="52"/>
      <c r="E222" s="53"/>
      <c r="F222" s="38"/>
      <c r="G222" s="38"/>
      <c r="H222" s="52"/>
      <c r="I222" s="53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>
      <c r="A223" s="39"/>
      <c r="B223" s="38"/>
      <c r="C223" s="38"/>
      <c r="D223" s="52"/>
      <c r="E223" s="53"/>
      <c r="F223" s="38"/>
      <c r="G223" s="38"/>
      <c r="H223" s="52"/>
      <c r="I223" s="53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>
      <c r="A224" s="39"/>
      <c r="B224" s="38"/>
      <c r="C224" s="38"/>
      <c r="D224" s="52"/>
      <c r="E224" s="53"/>
      <c r="F224" s="38"/>
      <c r="G224" s="38"/>
      <c r="H224" s="52"/>
      <c r="I224" s="53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>
      <c r="A225" s="39"/>
      <c r="B225" s="38"/>
      <c r="C225" s="38"/>
      <c r="D225" s="52"/>
      <c r="E225" s="53"/>
      <c r="F225" s="38"/>
      <c r="G225" s="38"/>
      <c r="H225" s="52"/>
      <c r="I225" s="53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>
      <c r="A226" s="39"/>
      <c r="B226" s="38"/>
      <c r="C226" s="38"/>
      <c r="D226" s="52"/>
      <c r="E226" s="53"/>
      <c r="F226" s="38"/>
      <c r="G226" s="38"/>
      <c r="H226" s="52"/>
      <c r="I226" s="53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>
      <c r="A227" s="39"/>
      <c r="B227" s="38"/>
      <c r="C227" s="38"/>
      <c r="D227" s="52"/>
      <c r="E227" s="53"/>
      <c r="F227" s="38"/>
      <c r="G227" s="38"/>
      <c r="H227" s="52"/>
      <c r="I227" s="53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>
      <c r="A228" s="39"/>
      <c r="B228" s="38"/>
      <c r="C228" s="38"/>
      <c r="D228" s="52"/>
      <c r="E228" s="53"/>
      <c r="F228" s="38"/>
      <c r="G228" s="38"/>
      <c r="H228" s="52"/>
      <c r="I228" s="53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>
      <c r="A229" s="39"/>
      <c r="B229" s="38"/>
      <c r="C229" s="38"/>
      <c r="D229" s="52"/>
      <c r="E229" s="53"/>
      <c r="F229" s="38"/>
      <c r="G229" s="38"/>
      <c r="H229" s="52"/>
      <c r="I229" s="53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>
      <c r="A230" s="39"/>
      <c r="B230" s="38"/>
      <c r="C230" s="38"/>
      <c r="D230" s="52"/>
      <c r="E230" s="53"/>
      <c r="F230" s="38"/>
      <c r="G230" s="38"/>
      <c r="H230" s="52"/>
      <c r="I230" s="53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>
      <c r="A231" s="39"/>
      <c r="B231" s="38"/>
      <c r="C231" s="38"/>
      <c r="D231" s="52"/>
      <c r="E231" s="53"/>
      <c r="F231" s="38"/>
      <c r="G231" s="38"/>
      <c r="H231" s="52"/>
      <c r="I231" s="53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>
      <c r="A232" s="39"/>
      <c r="B232" s="38"/>
      <c r="C232" s="38"/>
      <c r="D232" s="52"/>
      <c r="E232" s="53"/>
      <c r="F232" s="38"/>
      <c r="G232" s="38"/>
      <c r="H232" s="52"/>
      <c r="I232" s="53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>
      <c r="A233" s="39"/>
      <c r="B233" s="38"/>
      <c r="C233" s="38"/>
      <c r="D233" s="52"/>
      <c r="E233" s="53"/>
      <c r="F233" s="38"/>
      <c r="G233" s="38"/>
      <c r="H233" s="52"/>
      <c r="I233" s="53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>
      <c r="A234" s="39"/>
      <c r="B234" s="38"/>
      <c r="C234" s="38"/>
      <c r="D234" s="52"/>
      <c r="E234" s="53"/>
      <c r="F234" s="38"/>
      <c r="G234" s="38"/>
      <c r="H234" s="52"/>
      <c r="I234" s="53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>
      <c r="A235" s="39"/>
      <c r="B235" s="38"/>
      <c r="C235" s="38"/>
      <c r="D235" s="52"/>
      <c r="E235" s="53"/>
      <c r="F235" s="38"/>
      <c r="G235" s="38"/>
      <c r="H235" s="52"/>
      <c r="I235" s="53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>
      <c r="A236" s="39"/>
      <c r="B236" s="38"/>
      <c r="C236" s="38"/>
      <c r="D236" s="52"/>
      <c r="E236" s="53"/>
      <c r="F236" s="38"/>
      <c r="G236" s="38"/>
      <c r="H236" s="52"/>
      <c r="I236" s="53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>
      <c r="A237" s="39"/>
      <c r="B237" s="38"/>
      <c r="C237" s="38"/>
      <c r="D237" s="52"/>
      <c r="E237" s="53"/>
      <c r="F237" s="38"/>
      <c r="G237" s="38"/>
      <c r="H237" s="52"/>
      <c r="I237" s="53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>
      <c r="A238" s="39"/>
      <c r="B238" s="38"/>
      <c r="C238" s="38"/>
      <c r="D238" s="52"/>
      <c r="E238" s="53"/>
      <c r="F238" s="38"/>
      <c r="G238" s="38"/>
      <c r="H238" s="52"/>
      <c r="I238" s="53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>
      <c r="A239" s="39"/>
      <c r="B239" s="38"/>
      <c r="C239" s="38"/>
      <c r="D239" s="52"/>
      <c r="E239" s="53"/>
      <c r="F239" s="38"/>
      <c r="G239" s="38"/>
      <c r="H239" s="52"/>
      <c r="I239" s="53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>
      <c r="A240" s="39"/>
      <c r="B240" s="38"/>
      <c r="C240" s="38"/>
      <c r="D240" s="52"/>
      <c r="E240" s="53"/>
      <c r="F240" s="38"/>
      <c r="G240" s="38"/>
      <c r="H240" s="52"/>
      <c r="I240" s="53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>
      <c r="A241" s="39"/>
      <c r="B241" s="38"/>
      <c r="C241" s="38"/>
      <c r="D241" s="52"/>
      <c r="E241" s="53"/>
      <c r="F241" s="38"/>
      <c r="G241" s="38"/>
      <c r="H241" s="52"/>
      <c r="I241" s="53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>
      <c r="A242" s="39"/>
      <c r="B242" s="38"/>
      <c r="C242" s="38"/>
      <c r="D242" s="52"/>
      <c r="E242" s="53"/>
      <c r="F242" s="38"/>
      <c r="G242" s="38"/>
      <c r="H242" s="52"/>
      <c r="I242" s="53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>
      <c r="A243" s="39"/>
      <c r="B243" s="38"/>
      <c r="C243" s="38"/>
      <c r="D243" s="52"/>
      <c r="E243" s="53"/>
      <c r="F243" s="38"/>
      <c r="G243" s="38"/>
      <c r="H243" s="52"/>
      <c r="I243" s="53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>
      <c r="A244" s="39"/>
      <c r="B244" s="38"/>
      <c r="C244" s="38"/>
      <c r="D244" s="52"/>
      <c r="E244" s="53"/>
      <c r="F244" s="38"/>
      <c r="G244" s="38"/>
      <c r="H244" s="52"/>
      <c r="I244" s="53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>
      <c r="A245" s="39"/>
      <c r="B245" s="38"/>
      <c r="C245" s="38"/>
      <c r="D245" s="52"/>
      <c r="E245" s="53"/>
      <c r="F245" s="38"/>
      <c r="G245" s="38"/>
      <c r="H245" s="52"/>
      <c r="I245" s="53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>
      <c r="A246" s="39"/>
      <c r="B246" s="38"/>
      <c r="C246" s="38"/>
      <c r="D246" s="52"/>
      <c r="E246" s="53"/>
      <c r="F246" s="38"/>
      <c r="G246" s="38"/>
      <c r="H246" s="52"/>
      <c r="I246" s="53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>
      <c r="A247" s="39"/>
      <c r="B247" s="38"/>
      <c r="C247" s="38"/>
      <c r="D247" s="52"/>
      <c r="E247" s="53"/>
      <c r="F247" s="38"/>
      <c r="G247" s="38"/>
      <c r="H247" s="52"/>
      <c r="I247" s="53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>
      <c r="A248" s="39"/>
      <c r="B248" s="38"/>
      <c r="C248" s="38"/>
      <c r="D248" s="52"/>
      <c r="E248" s="53"/>
      <c r="F248" s="38"/>
      <c r="G248" s="38"/>
      <c r="H248" s="52"/>
      <c r="I248" s="53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>
      <c r="A249" s="39"/>
      <c r="B249" s="38"/>
      <c r="C249" s="38"/>
      <c r="D249" s="52"/>
      <c r="E249" s="53"/>
      <c r="F249" s="38"/>
      <c r="G249" s="38"/>
      <c r="H249" s="52"/>
      <c r="I249" s="53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>
      <c r="A250" s="39"/>
      <c r="B250" s="38"/>
      <c r="C250" s="38"/>
      <c r="D250" s="52"/>
      <c r="E250" s="53"/>
      <c r="F250" s="38"/>
      <c r="G250" s="38"/>
      <c r="H250" s="52"/>
      <c r="I250" s="53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>
      <c r="A251" s="39"/>
      <c r="B251" s="38"/>
      <c r="C251" s="38"/>
      <c r="D251" s="52"/>
      <c r="E251" s="53"/>
      <c r="F251" s="38"/>
      <c r="G251" s="38"/>
      <c r="H251" s="52"/>
      <c r="I251" s="53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>
      <c r="A252" s="39"/>
      <c r="B252" s="38"/>
      <c r="C252" s="38"/>
      <c r="D252" s="52"/>
      <c r="E252" s="53"/>
      <c r="F252" s="38"/>
      <c r="G252" s="38"/>
      <c r="H252" s="52"/>
      <c r="I252" s="53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>
      <c r="A253" s="39"/>
      <c r="B253" s="38"/>
      <c r="C253" s="38"/>
      <c r="D253" s="52"/>
      <c r="E253" s="53"/>
      <c r="F253" s="38"/>
      <c r="G253" s="38"/>
      <c r="H253" s="52"/>
      <c r="I253" s="53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>
      <c r="A254" s="39"/>
      <c r="B254" s="38"/>
      <c r="C254" s="38"/>
      <c r="D254" s="52"/>
      <c r="E254" s="53"/>
      <c r="F254" s="38"/>
      <c r="G254" s="38"/>
      <c r="H254" s="52"/>
      <c r="I254" s="53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>
      <c r="A255" s="39"/>
      <c r="B255" s="38"/>
      <c r="C255" s="38"/>
      <c r="D255" s="52"/>
      <c r="E255" s="53"/>
      <c r="F255" s="38"/>
      <c r="G255" s="38"/>
      <c r="H255" s="52"/>
      <c r="I255" s="53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>
      <c r="A256" s="39"/>
      <c r="B256" s="38"/>
      <c r="C256" s="38"/>
      <c r="D256" s="52"/>
      <c r="E256" s="53"/>
      <c r="F256" s="38"/>
      <c r="G256" s="38"/>
      <c r="H256" s="52"/>
      <c r="I256" s="53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>
      <c r="A257" s="39"/>
      <c r="B257" s="38"/>
      <c r="C257" s="38"/>
      <c r="D257" s="52"/>
      <c r="E257" s="53"/>
      <c r="F257" s="38"/>
      <c r="G257" s="38"/>
      <c r="H257" s="52"/>
      <c r="I257" s="53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>
      <c r="A258" s="39"/>
      <c r="B258" s="38"/>
      <c r="C258" s="38"/>
      <c r="D258" s="52"/>
      <c r="E258" s="53"/>
      <c r="F258" s="38"/>
      <c r="G258" s="38"/>
      <c r="H258" s="52"/>
      <c r="I258" s="53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>
      <c r="A259" s="39"/>
      <c r="B259" s="38"/>
      <c r="C259" s="38"/>
      <c r="D259" s="52"/>
      <c r="E259" s="53"/>
      <c r="F259" s="38"/>
      <c r="G259" s="38"/>
      <c r="H259" s="52"/>
      <c r="I259" s="53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>
      <c r="A260" s="39"/>
      <c r="B260" s="38"/>
      <c r="C260" s="38"/>
      <c r="D260" s="52"/>
      <c r="E260" s="53"/>
      <c r="F260" s="38"/>
      <c r="G260" s="38"/>
      <c r="H260" s="52"/>
      <c r="I260" s="53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>
      <c r="A261" s="39"/>
      <c r="B261" s="38"/>
      <c r="C261" s="38"/>
      <c r="D261" s="52"/>
      <c r="E261" s="53"/>
      <c r="F261" s="38"/>
      <c r="G261" s="38"/>
      <c r="H261" s="52"/>
      <c r="I261" s="53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>
      <c r="A262" s="39"/>
      <c r="B262" s="38"/>
      <c r="C262" s="38"/>
      <c r="D262" s="52"/>
      <c r="E262" s="53"/>
      <c r="F262" s="38"/>
      <c r="G262" s="38"/>
      <c r="H262" s="52"/>
      <c r="I262" s="53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>
      <c r="A263" s="39"/>
      <c r="B263" s="38"/>
      <c r="C263" s="38"/>
      <c r="D263" s="52"/>
      <c r="E263" s="53"/>
      <c r="F263" s="38"/>
      <c r="G263" s="38"/>
      <c r="H263" s="52"/>
      <c r="I263" s="53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>
      <c r="A264" s="39"/>
      <c r="B264" s="38"/>
      <c r="C264" s="38"/>
      <c r="D264" s="52"/>
      <c r="E264" s="53"/>
      <c r="F264" s="38"/>
      <c r="G264" s="38"/>
      <c r="H264" s="52"/>
      <c r="I264" s="53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>
      <c r="A265" s="39"/>
      <c r="B265" s="38"/>
      <c r="C265" s="38"/>
      <c r="D265" s="52"/>
      <c r="E265" s="53"/>
      <c r="F265" s="38"/>
      <c r="G265" s="38"/>
      <c r="H265" s="52"/>
      <c r="I265" s="53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>
      <c r="A266" s="39"/>
      <c r="B266" s="38"/>
      <c r="C266" s="38"/>
      <c r="D266" s="52"/>
      <c r="E266" s="53"/>
      <c r="F266" s="38"/>
      <c r="G266" s="38"/>
      <c r="H266" s="52"/>
      <c r="I266" s="53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>
      <c r="A267" s="39"/>
      <c r="B267" s="38"/>
      <c r="C267" s="38"/>
      <c r="D267" s="52"/>
      <c r="E267" s="53"/>
      <c r="F267" s="38"/>
      <c r="G267" s="38"/>
      <c r="H267" s="52"/>
      <c r="I267" s="53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>
      <c r="A268" s="39"/>
      <c r="B268" s="38"/>
      <c r="C268" s="38"/>
      <c r="D268" s="52"/>
      <c r="E268" s="53"/>
      <c r="F268" s="38"/>
      <c r="G268" s="38"/>
      <c r="H268" s="52"/>
      <c r="I268" s="53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>
      <c r="A269" s="39"/>
      <c r="B269" s="38"/>
      <c r="C269" s="38"/>
      <c r="D269" s="52"/>
      <c r="E269" s="53"/>
      <c r="F269" s="38"/>
      <c r="G269" s="38"/>
      <c r="H269" s="52"/>
      <c r="I269" s="53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>
      <c r="A270" s="39"/>
      <c r="B270" s="38"/>
      <c r="C270" s="38"/>
      <c r="D270" s="52"/>
      <c r="E270" s="53"/>
      <c r="F270" s="38"/>
      <c r="G270" s="38"/>
      <c r="H270" s="52"/>
      <c r="I270" s="53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>
      <c r="A271" s="39"/>
      <c r="B271" s="38"/>
      <c r="C271" s="38"/>
      <c r="D271" s="52"/>
      <c r="E271" s="53"/>
      <c r="F271" s="38"/>
      <c r="G271" s="38"/>
      <c r="H271" s="52"/>
      <c r="I271" s="53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>
      <c r="A272" s="39"/>
      <c r="B272" s="38"/>
      <c r="C272" s="38"/>
      <c r="D272" s="52"/>
      <c r="E272" s="53"/>
      <c r="F272" s="38"/>
      <c r="G272" s="38"/>
      <c r="H272" s="52"/>
      <c r="I272" s="53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>
      <c r="A273" s="39"/>
      <c r="B273" s="38"/>
      <c r="C273" s="38"/>
      <c r="D273" s="52"/>
      <c r="E273" s="53"/>
      <c r="F273" s="38"/>
      <c r="G273" s="38"/>
      <c r="H273" s="52"/>
      <c r="I273" s="53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>
      <c r="A274" s="39"/>
      <c r="B274" s="38"/>
      <c r="C274" s="38"/>
      <c r="D274" s="52"/>
      <c r="E274" s="53"/>
      <c r="F274" s="38"/>
      <c r="G274" s="38"/>
      <c r="H274" s="52"/>
      <c r="I274" s="53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>
      <c r="A275" s="39"/>
      <c r="B275" s="38"/>
      <c r="C275" s="38"/>
      <c r="D275" s="52"/>
      <c r="E275" s="53"/>
      <c r="F275" s="38"/>
      <c r="G275" s="38"/>
      <c r="H275" s="52"/>
      <c r="I275" s="53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>
      <c r="A276" s="39"/>
      <c r="B276" s="38"/>
      <c r="C276" s="38"/>
      <c r="D276" s="52"/>
      <c r="E276" s="53"/>
      <c r="F276" s="38"/>
      <c r="G276" s="38"/>
      <c r="H276" s="52"/>
      <c r="I276" s="53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>
      <c r="A277" s="39"/>
      <c r="B277" s="38"/>
      <c r="C277" s="38"/>
      <c r="D277" s="52"/>
      <c r="E277" s="53"/>
      <c r="F277" s="38"/>
      <c r="G277" s="38"/>
      <c r="H277" s="52"/>
      <c r="I277" s="53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>
      <c r="A278" s="39"/>
      <c r="B278" s="38"/>
      <c r="C278" s="38"/>
      <c r="D278" s="52"/>
      <c r="E278" s="53"/>
      <c r="F278" s="38"/>
      <c r="G278" s="38"/>
      <c r="H278" s="52"/>
      <c r="I278" s="53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>
      <c r="A279" s="39"/>
      <c r="B279" s="38"/>
      <c r="C279" s="38"/>
      <c r="D279" s="52"/>
      <c r="E279" s="53"/>
      <c r="F279" s="38"/>
      <c r="G279" s="38"/>
      <c r="H279" s="52"/>
      <c r="I279" s="53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>
      <c r="A280" s="39"/>
      <c r="B280" s="38"/>
      <c r="C280" s="38"/>
      <c r="D280" s="52"/>
      <c r="E280" s="53"/>
      <c r="F280" s="38"/>
      <c r="G280" s="38"/>
      <c r="H280" s="52"/>
      <c r="I280" s="53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>
      <c r="A281" s="39"/>
      <c r="B281" s="38"/>
      <c r="C281" s="38"/>
      <c r="D281" s="52"/>
      <c r="E281" s="53"/>
      <c r="F281" s="38"/>
      <c r="G281" s="38"/>
      <c r="H281" s="52"/>
      <c r="I281" s="53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>
      <c r="A282" s="39"/>
      <c r="B282" s="38"/>
      <c r="C282" s="38"/>
      <c r="D282" s="52"/>
      <c r="E282" s="53"/>
      <c r="F282" s="38"/>
      <c r="G282" s="38"/>
      <c r="H282" s="52"/>
      <c r="I282" s="53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>
      <c r="A283" s="39"/>
      <c r="B283" s="38"/>
      <c r="C283" s="38"/>
      <c r="D283" s="52"/>
      <c r="E283" s="53"/>
      <c r="F283" s="38"/>
      <c r="G283" s="38"/>
      <c r="H283" s="52"/>
      <c r="I283" s="53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>
      <c r="A284" s="39"/>
      <c r="B284" s="38"/>
      <c r="C284" s="38"/>
      <c r="D284" s="52"/>
      <c r="E284" s="53"/>
      <c r="F284" s="38"/>
      <c r="G284" s="38"/>
      <c r="H284" s="52"/>
      <c r="I284" s="53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>
      <c r="A285" s="39"/>
      <c r="B285" s="38"/>
      <c r="C285" s="38"/>
      <c r="D285" s="52"/>
      <c r="E285" s="53"/>
      <c r="F285" s="38"/>
      <c r="G285" s="38"/>
      <c r="H285" s="52"/>
      <c r="I285" s="53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>
      <c r="A286" s="39"/>
      <c r="B286" s="38"/>
      <c r="C286" s="38"/>
      <c r="D286" s="52"/>
      <c r="E286" s="53"/>
      <c r="F286" s="38"/>
      <c r="G286" s="38"/>
      <c r="H286" s="52"/>
      <c r="I286" s="53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>
      <c r="A287" s="39"/>
      <c r="B287" s="38"/>
      <c r="C287" s="38"/>
      <c r="D287" s="52"/>
      <c r="E287" s="53"/>
      <c r="F287" s="38"/>
      <c r="G287" s="38"/>
      <c r="H287" s="52"/>
      <c r="I287" s="53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>
      <c r="A288" s="39"/>
      <c r="B288" s="38"/>
      <c r="C288" s="38"/>
      <c r="D288" s="52"/>
      <c r="E288" s="53"/>
      <c r="F288" s="38"/>
      <c r="G288" s="38"/>
      <c r="H288" s="52"/>
      <c r="I288" s="53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>
      <c r="A289" s="39"/>
      <c r="B289" s="38"/>
      <c r="C289" s="38"/>
      <c r="D289" s="52"/>
      <c r="E289" s="53"/>
      <c r="F289" s="38"/>
      <c r="G289" s="38"/>
      <c r="H289" s="52"/>
      <c r="I289" s="53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>
      <c r="A290" s="39"/>
      <c r="B290" s="38"/>
      <c r="C290" s="38"/>
      <c r="D290" s="52"/>
      <c r="E290" s="53"/>
      <c r="F290" s="38"/>
      <c r="G290" s="38"/>
      <c r="H290" s="52"/>
      <c r="I290" s="53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>
      <c r="A291" s="39"/>
      <c r="B291" s="38"/>
      <c r="C291" s="38"/>
      <c r="D291" s="52"/>
      <c r="E291" s="53"/>
      <c r="F291" s="38"/>
      <c r="G291" s="38"/>
      <c r="H291" s="52"/>
      <c r="I291" s="53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>
      <c r="A292" s="39"/>
      <c r="B292" s="38"/>
      <c r="C292" s="38"/>
      <c r="D292" s="52"/>
      <c r="E292" s="53"/>
      <c r="F292" s="38"/>
      <c r="G292" s="38"/>
      <c r="H292" s="52"/>
      <c r="I292" s="53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>
      <c r="A293" s="39"/>
      <c r="B293" s="38"/>
      <c r="C293" s="38"/>
      <c r="D293" s="52"/>
      <c r="E293" s="53"/>
      <c r="F293" s="38"/>
      <c r="G293" s="38"/>
      <c r="H293" s="52"/>
      <c r="I293" s="53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>
      <c r="A294" s="39"/>
      <c r="B294" s="38"/>
      <c r="C294" s="38"/>
      <c r="D294" s="52"/>
      <c r="E294" s="53"/>
      <c r="F294" s="38"/>
      <c r="G294" s="38"/>
      <c r="H294" s="52"/>
      <c r="I294" s="53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>
      <c r="A295" s="39"/>
      <c r="B295" s="38"/>
      <c r="C295" s="38"/>
      <c r="D295" s="52"/>
      <c r="E295" s="53"/>
      <c r="F295" s="38"/>
      <c r="G295" s="38"/>
      <c r="H295" s="52"/>
      <c r="I295" s="53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>
      <c r="A296" s="39"/>
      <c r="B296" s="38"/>
      <c r="C296" s="38"/>
      <c r="D296" s="52"/>
      <c r="E296" s="53"/>
      <c r="F296" s="38"/>
      <c r="G296" s="38"/>
      <c r="H296" s="52"/>
      <c r="I296" s="53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>
      <c r="A297" s="39"/>
      <c r="B297" s="38"/>
      <c r="C297" s="38"/>
      <c r="D297" s="52"/>
      <c r="E297" s="53"/>
      <c r="F297" s="38"/>
      <c r="G297" s="38"/>
      <c r="H297" s="52"/>
      <c r="I297" s="53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>
      <c r="A298" s="39"/>
      <c r="B298" s="38"/>
      <c r="C298" s="38"/>
      <c r="D298" s="52"/>
      <c r="E298" s="53"/>
      <c r="F298" s="38"/>
      <c r="G298" s="38"/>
      <c r="H298" s="52"/>
      <c r="I298" s="53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>
      <c r="A299" s="39"/>
      <c r="B299" s="38"/>
      <c r="C299" s="38"/>
      <c r="D299" s="52"/>
      <c r="E299" s="53"/>
      <c r="F299" s="38"/>
      <c r="G299" s="38"/>
      <c r="H299" s="52"/>
      <c r="I299" s="53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>
      <c r="A300" s="39"/>
      <c r="B300" s="38"/>
      <c r="C300" s="38"/>
      <c r="D300" s="52"/>
      <c r="E300" s="53"/>
      <c r="F300" s="38"/>
      <c r="G300" s="38"/>
      <c r="H300" s="52"/>
      <c r="I300" s="53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>
      <c r="A301" s="39"/>
      <c r="B301" s="38"/>
      <c r="C301" s="38"/>
      <c r="D301" s="52"/>
      <c r="E301" s="53"/>
      <c r="F301" s="38"/>
      <c r="G301" s="38"/>
      <c r="H301" s="52"/>
      <c r="I301" s="53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>
      <c r="A302" s="39"/>
      <c r="B302" s="38"/>
      <c r="C302" s="38"/>
      <c r="D302" s="52"/>
      <c r="E302" s="53"/>
      <c r="F302" s="38"/>
      <c r="G302" s="38"/>
      <c r="H302" s="52"/>
      <c r="I302" s="53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>
      <c r="A303" s="39"/>
      <c r="B303" s="38"/>
      <c r="C303" s="38"/>
      <c r="D303" s="52"/>
      <c r="E303" s="53"/>
      <c r="F303" s="38"/>
      <c r="G303" s="38"/>
      <c r="H303" s="52"/>
      <c r="I303" s="53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>
      <c r="A304" s="39"/>
      <c r="B304" s="38"/>
      <c r="C304" s="38"/>
      <c r="D304" s="52"/>
      <c r="E304" s="53"/>
      <c r="F304" s="38"/>
      <c r="G304" s="38"/>
      <c r="H304" s="52"/>
      <c r="I304" s="53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>
      <c r="A305" s="39"/>
      <c r="B305" s="38"/>
      <c r="C305" s="38"/>
      <c r="D305" s="52"/>
      <c r="E305" s="53"/>
      <c r="F305" s="38"/>
      <c r="G305" s="38"/>
      <c r="H305" s="52"/>
      <c r="I305" s="53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>
      <c r="A306" s="39"/>
      <c r="B306" s="38"/>
      <c r="C306" s="38"/>
      <c r="D306" s="52"/>
      <c r="E306" s="53"/>
      <c r="F306" s="38"/>
      <c r="G306" s="38"/>
      <c r="H306" s="52"/>
      <c r="I306" s="53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>
      <c r="A307" s="39"/>
      <c r="B307" s="38"/>
      <c r="C307" s="38"/>
      <c r="D307" s="52"/>
      <c r="E307" s="53"/>
      <c r="F307" s="38"/>
      <c r="G307" s="38"/>
      <c r="H307" s="52"/>
      <c r="I307" s="53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>
      <c r="A308" s="39"/>
      <c r="B308" s="38"/>
      <c r="C308" s="38"/>
      <c r="D308" s="52"/>
      <c r="E308" s="53"/>
      <c r="F308" s="38"/>
      <c r="G308" s="38"/>
      <c r="H308" s="52"/>
      <c r="I308" s="53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>
      <c r="A309" s="39"/>
      <c r="B309" s="38"/>
      <c r="C309" s="38"/>
      <c r="D309" s="52"/>
      <c r="E309" s="53"/>
      <c r="F309" s="38"/>
      <c r="G309" s="38"/>
      <c r="H309" s="52"/>
      <c r="I309" s="53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>
      <c r="A310" s="39"/>
      <c r="B310" s="38"/>
      <c r="C310" s="38"/>
      <c r="D310" s="52"/>
      <c r="E310" s="53"/>
      <c r="F310" s="38"/>
      <c r="G310" s="38"/>
      <c r="H310" s="52"/>
      <c r="I310" s="53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>
      <c r="A311" s="39"/>
      <c r="B311" s="38"/>
      <c r="C311" s="38"/>
      <c r="D311" s="52"/>
      <c r="E311" s="53"/>
      <c r="F311" s="38"/>
      <c r="G311" s="38"/>
      <c r="H311" s="52"/>
      <c r="I311" s="53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>
      <c r="A312" s="39"/>
      <c r="B312" s="38"/>
      <c r="C312" s="38"/>
      <c r="D312" s="52"/>
      <c r="E312" s="53"/>
      <c r="F312" s="38"/>
      <c r="G312" s="38"/>
      <c r="H312" s="52"/>
      <c r="I312" s="53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>
      <c r="A313" s="39"/>
      <c r="B313" s="38"/>
      <c r="C313" s="38"/>
      <c r="D313" s="52"/>
      <c r="E313" s="53"/>
      <c r="F313" s="38"/>
      <c r="G313" s="38"/>
      <c r="H313" s="52"/>
      <c r="I313" s="53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>
      <c r="A314" s="39"/>
      <c r="B314" s="38"/>
      <c r="C314" s="38"/>
      <c r="D314" s="52"/>
      <c r="E314" s="53"/>
      <c r="F314" s="38"/>
      <c r="G314" s="38"/>
      <c r="H314" s="52"/>
      <c r="I314" s="53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>
      <c r="A315" s="39"/>
      <c r="B315" s="38"/>
      <c r="C315" s="38"/>
      <c r="D315" s="52"/>
      <c r="E315" s="53"/>
      <c r="F315" s="38"/>
      <c r="G315" s="38"/>
      <c r="H315" s="52"/>
      <c r="I315" s="53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>
      <c r="A316" s="39"/>
      <c r="B316" s="38"/>
      <c r="C316" s="38"/>
      <c r="D316" s="52"/>
      <c r="E316" s="53"/>
      <c r="F316" s="38"/>
      <c r="G316" s="38"/>
      <c r="H316" s="52"/>
      <c r="I316" s="53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>
      <c r="A317" s="39"/>
      <c r="B317" s="38"/>
      <c r="C317" s="38"/>
      <c r="D317" s="52"/>
      <c r="E317" s="53"/>
      <c r="F317" s="38"/>
      <c r="G317" s="38"/>
      <c r="H317" s="52"/>
      <c r="I317" s="53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>
      <c r="A318" s="39"/>
      <c r="B318" s="38"/>
      <c r="C318" s="38"/>
      <c r="D318" s="52"/>
      <c r="E318" s="53"/>
      <c r="F318" s="38"/>
      <c r="G318" s="38"/>
      <c r="H318" s="52"/>
      <c r="I318" s="53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>
      <c r="A319" s="39"/>
      <c r="B319" s="38"/>
      <c r="C319" s="38"/>
      <c r="D319" s="52"/>
      <c r="E319" s="53"/>
      <c r="F319" s="38"/>
      <c r="G319" s="38"/>
      <c r="H319" s="52"/>
      <c r="I319" s="53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>
      <c r="A320" s="39"/>
      <c r="B320" s="38"/>
      <c r="C320" s="38"/>
      <c r="D320" s="52"/>
      <c r="E320" s="53"/>
      <c r="F320" s="38"/>
      <c r="G320" s="38"/>
      <c r="H320" s="52"/>
      <c r="I320" s="53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>
      <c r="A321" s="39"/>
      <c r="B321" s="38"/>
      <c r="C321" s="38"/>
      <c r="D321" s="52"/>
      <c r="E321" s="53"/>
      <c r="F321" s="38"/>
      <c r="G321" s="38"/>
      <c r="H321" s="52"/>
      <c r="I321" s="53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>
      <c r="A322" s="39"/>
      <c r="B322" s="38"/>
      <c r="C322" s="38"/>
      <c r="D322" s="52"/>
      <c r="E322" s="53"/>
      <c r="F322" s="38"/>
      <c r="G322" s="38"/>
      <c r="H322" s="52"/>
      <c r="I322" s="53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>
      <c r="A323" s="39"/>
      <c r="B323" s="38"/>
      <c r="C323" s="38"/>
      <c r="D323" s="52"/>
      <c r="E323" s="53"/>
      <c r="F323" s="38"/>
      <c r="G323" s="38"/>
      <c r="H323" s="52"/>
      <c r="I323" s="53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>
      <c r="A324" s="39"/>
      <c r="B324" s="38"/>
      <c r="C324" s="38"/>
      <c r="D324" s="52"/>
      <c r="E324" s="53"/>
      <c r="F324" s="38"/>
      <c r="G324" s="38"/>
      <c r="H324" s="52"/>
      <c r="I324" s="53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>
      <c r="A325" s="39"/>
      <c r="B325" s="38"/>
      <c r="C325" s="38"/>
      <c r="D325" s="52"/>
      <c r="E325" s="53"/>
      <c r="F325" s="38"/>
      <c r="G325" s="38"/>
      <c r="H325" s="52"/>
      <c r="I325" s="53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>
      <c r="A326" s="39"/>
      <c r="B326" s="38"/>
      <c r="C326" s="38"/>
      <c r="D326" s="52"/>
      <c r="E326" s="53"/>
      <c r="F326" s="38"/>
      <c r="G326" s="38"/>
      <c r="H326" s="52"/>
      <c r="I326" s="53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>
      <c r="A327" s="39"/>
      <c r="B327" s="38"/>
      <c r="C327" s="38"/>
      <c r="D327" s="52"/>
      <c r="E327" s="53"/>
      <c r="F327" s="38"/>
      <c r="G327" s="38"/>
      <c r="H327" s="52"/>
      <c r="I327" s="53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>
      <c r="A328" s="39"/>
      <c r="B328" s="38"/>
      <c r="C328" s="38"/>
      <c r="D328" s="52"/>
      <c r="E328" s="53"/>
      <c r="F328" s="38"/>
      <c r="G328" s="38"/>
      <c r="H328" s="52"/>
      <c r="I328" s="53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>
      <c r="A329" s="39"/>
      <c r="B329" s="38"/>
      <c r="C329" s="38"/>
      <c r="D329" s="52"/>
      <c r="E329" s="53"/>
      <c r="F329" s="38"/>
      <c r="G329" s="38"/>
      <c r="H329" s="52"/>
      <c r="I329" s="53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>
      <c r="A330" s="39"/>
      <c r="B330" s="38"/>
      <c r="C330" s="38"/>
      <c r="D330" s="52"/>
      <c r="E330" s="53"/>
      <c r="F330" s="38"/>
      <c r="G330" s="38"/>
      <c r="H330" s="52"/>
      <c r="I330" s="53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>
      <c r="A331" s="39"/>
      <c r="B331" s="38"/>
      <c r="C331" s="38"/>
      <c r="D331" s="52"/>
      <c r="E331" s="53"/>
      <c r="F331" s="38"/>
      <c r="G331" s="38"/>
      <c r="H331" s="52"/>
      <c r="I331" s="53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>
      <c r="A332" s="39"/>
      <c r="B332" s="38"/>
      <c r="C332" s="38"/>
      <c r="D332" s="52"/>
      <c r="E332" s="53"/>
      <c r="F332" s="38"/>
      <c r="G332" s="38"/>
      <c r="H332" s="52"/>
      <c r="I332" s="53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>
      <c r="A333" s="39"/>
      <c r="B333" s="38"/>
      <c r="C333" s="38"/>
      <c r="D333" s="52"/>
      <c r="E333" s="53"/>
      <c r="F333" s="38"/>
      <c r="G333" s="38"/>
      <c r="H333" s="52"/>
      <c r="I333" s="53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>
      <c r="A334" s="39"/>
      <c r="B334" s="38"/>
      <c r="C334" s="38"/>
      <c r="D334" s="52"/>
      <c r="E334" s="53"/>
      <c r="F334" s="38"/>
      <c r="G334" s="38"/>
      <c r="H334" s="52"/>
      <c r="I334" s="53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>
      <c r="A335" s="39"/>
      <c r="B335" s="38"/>
      <c r="C335" s="38"/>
      <c r="D335" s="52"/>
      <c r="E335" s="53"/>
      <c r="F335" s="38"/>
      <c r="G335" s="38"/>
      <c r="H335" s="52"/>
      <c r="I335" s="53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>
      <c r="A336" s="39"/>
      <c r="B336" s="38"/>
      <c r="C336" s="38"/>
      <c r="D336" s="52"/>
      <c r="E336" s="53"/>
      <c r="F336" s="38"/>
      <c r="G336" s="38"/>
      <c r="H336" s="52"/>
      <c r="I336" s="53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>
      <c r="A337" s="39"/>
      <c r="B337" s="38"/>
      <c r="C337" s="38"/>
      <c r="D337" s="52"/>
      <c r="E337" s="53"/>
      <c r="F337" s="38"/>
      <c r="G337" s="38"/>
      <c r="H337" s="52"/>
      <c r="I337" s="53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>
      <c r="A338" s="39"/>
      <c r="B338" s="38"/>
      <c r="C338" s="38"/>
      <c r="D338" s="52"/>
      <c r="E338" s="53"/>
      <c r="F338" s="38"/>
      <c r="G338" s="38"/>
      <c r="H338" s="52"/>
      <c r="I338" s="53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>
      <c r="A339" s="39"/>
      <c r="B339" s="38"/>
      <c r="C339" s="38"/>
      <c r="D339" s="52"/>
      <c r="E339" s="53"/>
      <c r="F339" s="38"/>
      <c r="G339" s="38"/>
      <c r="H339" s="52"/>
      <c r="I339" s="53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>
      <c r="A340" s="39"/>
      <c r="B340" s="38"/>
      <c r="C340" s="38"/>
      <c r="D340" s="52"/>
      <c r="E340" s="53"/>
      <c r="F340" s="38"/>
      <c r="G340" s="38"/>
      <c r="H340" s="52"/>
      <c r="I340" s="53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>
      <c r="A341" s="39"/>
      <c r="B341" s="38"/>
      <c r="C341" s="38"/>
      <c r="D341" s="52"/>
      <c r="E341" s="53"/>
      <c r="F341" s="38"/>
      <c r="G341" s="38"/>
      <c r="H341" s="52"/>
      <c r="I341" s="53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>
      <c r="A342" s="39"/>
      <c r="B342" s="38"/>
      <c r="C342" s="38"/>
      <c r="D342" s="52"/>
      <c r="E342" s="53"/>
      <c r="F342" s="38"/>
      <c r="G342" s="38"/>
      <c r="H342" s="52"/>
      <c r="I342" s="53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>
      <c r="A343" s="39"/>
      <c r="B343" s="38"/>
      <c r="C343" s="38"/>
      <c r="D343" s="52"/>
      <c r="E343" s="53"/>
      <c r="F343" s="38"/>
      <c r="G343" s="38"/>
      <c r="H343" s="52"/>
      <c r="I343" s="53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>
      <c r="A344" s="39"/>
      <c r="B344" s="38"/>
      <c r="C344" s="38"/>
      <c r="D344" s="52"/>
      <c r="E344" s="53"/>
      <c r="F344" s="38"/>
      <c r="G344" s="38"/>
      <c r="H344" s="52"/>
      <c r="I344" s="53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>
      <c r="A345" s="39"/>
      <c r="B345" s="38"/>
      <c r="C345" s="38"/>
      <c r="D345" s="52"/>
      <c r="E345" s="53"/>
      <c r="F345" s="38"/>
      <c r="G345" s="38"/>
      <c r="H345" s="52"/>
      <c r="I345" s="53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>
      <c r="A346" s="39"/>
      <c r="B346" s="38"/>
      <c r="C346" s="38"/>
      <c r="D346" s="52"/>
      <c r="E346" s="53"/>
      <c r="F346" s="38"/>
      <c r="G346" s="38"/>
      <c r="H346" s="52"/>
      <c r="I346" s="53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>
      <c r="A347" s="39"/>
      <c r="B347" s="38"/>
      <c r="C347" s="38"/>
      <c r="D347" s="52"/>
      <c r="E347" s="53"/>
      <c r="F347" s="38"/>
      <c r="G347" s="38"/>
      <c r="H347" s="52"/>
      <c r="I347" s="53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>
      <c r="A348" s="39"/>
      <c r="B348" s="38"/>
      <c r="C348" s="38"/>
      <c r="D348" s="52"/>
      <c r="E348" s="53"/>
      <c r="F348" s="38"/>
      <c r="G348" s="38"/>
      <c r="H348" s="52"/>
      <c r="I348" s="53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>
      <c r="A349" s="39"/>
      <c r="B349" s="38"/>
      <c r="C349" s="38"/>
      <c r="D349" s="52"/>
      <c r="E349" s="53"/>
      <c r="F349" s="38"/>
      <c r="G349" s="38"/>
      <c r="H349" s="52"/>
      <c r="I349" s="53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>
      <c r="A350" s="39"/>
      <c r="B350" s="38"/>
      <c r="C350" s="38"/>
      <c r="D350" s="52"/>
      <c r="E350" s="53"/>
      <c r="F350" s="38"/>
      <c r="G350" s="38"/>
      <c r="H350" s="52"/>
      <c r="I350" s="53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>
      <c r="A351" s="39"/>
      <c r="B351" s="38"/>
      <c r="C351" s="38"/>
      <c r="D351" s="52"/>
      <c r="E351" s="53"/>
      <c r="F351" s="38"/>
      <c r="G351" s="38"/>
      <c r="H351" s="52"/>
      <c r="I351" s="53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>
      <c r="A352" s="39"/>
      <c r="B352" s="38"/>
      <c r="C352" s="38"/>
      <c r="D352" s="52"/>
      <c r="E352" s="53"/>
      <c r="F352" s="38"/>
      <c r="G352" s="38"/>
      <c r="H352" s="52"/>
      <c r="I352" s="53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>
      <c r="A353" s="39"/>
      <c r="B353" s="38"/>
      <c r="C353" s="38"/>
      <c r="D353" s="52"/>
      <c r="E353" s="53"/>
      <c r="F353" s="38"/>
      <c r="G353" s="38"/>
      <c r="H353" s="52"/>
      <c r="I353" s="53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>
      <c r="A354" s="39"/>
      <c r="B354" s="38"/>
      <c r="C354" s="38"/>
      <c r="D354" s="52"/>
      <c r="E354" s="53"/>
      <c r="F354" s="38"/>
      <c r="G354" s="38"/>
      <c r="H354" s="52"/>
      <c r="I354" s="53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>
      <c r="A355" s="39"/>
      <c r="B355" s="38"/>
      <c r="C355" s="38"/>
      <c r="D355" s="52"/>
      <c r="E355" s="53"/>
      <c r="F355" s="38"/>
      <c r="G355" s="38"/>
      <c r="H355" s="52"/>
      <c r="I355" s="53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>
      <c r="A356" s="39"/>
      <c r="B356" s="38"/>
      <c r="C356" s="38"/>
      <c r="D356" s="52"/>
      <c r="E356" s="53"/>
      <c r="F356" s="38"/>
      <c r="G356" s="38"/>
      <c r="H356" s="52"/>
      <c r="I356" s="53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>
      <c r="A357" s="39"/>
      <c r="B357" s="38"/>
      <c r="C357" s="38"/>
      <c r="D357" s="52"/>
      <c r="E357" s="53"/>
      <c r="F357" s="38"/>
      <c r="G357" s="38"/>
      <c r="H357" s="52"/>
      <c r="I357" s="53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>
      <c r="A358" s="39"/>
      <c r="B358" s="38"/>
      <c r="C358" s="38"/>
      <c r="D358" s="52"/>
      <c r="E358" s="53"/>
      <c r="F358" s="38"/>
      <c r="G358" s="38"/>
      <c r="H358" s="52"/>
      <c r="I358" s="53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>
      <c r="A359" s="39"/>
      <c r="B359" s="38"/>
      <c r="C359" s="38"/>
      <c r="D359" s="52"/>
      <c r="E359" s="53"/>
      <c r="F359" s="38"/>
      <c r="G359" s="38"/>
      <c r="H359" s="52"/>
      <c r="I359" s="53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>
      <c r="A360" s="39"/>
      <c r="B360" s="38"/>
      <c r="C360" s="38"/>
      <c r="D360" s="52"/>
      <c r="E360" s="53"/>
      <c r="F360" s="38"/>
      <c r="G360" s="38"/>
      <c r="H360" s="52"/>
      <c r="I360" s="53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>
      <c r="A361" s="39"/>
      <c r="B361" s="38"/>
      <c r="C361" s="38"/>
      <c r="D361" s="52"/>
      <c r="E361" s="53"/>
      <c r="F361" s="38"/>
      <c r="G361" s="38"/>
      <c r="H361" s="52"/>
      <c r="I361" s="53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>
      <c r="A362" s="39"/>
      <c r="B362" s="38"/>
      <c r="C362" s="38"/>
      <c r="D362" s="52"/>
      <c r="E362" s="53"/>
      <c r="F362" s="38"/>
      <c r="G362" s="38"/>
      <c r="H362" s="52"/>
      <c r="I362" s="53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>
      <c r="A363" s="39"/>
      <c r="B363" s="38"/>
      <c r="C363" s="38"/>
      <c r="D363" s="52"/>
      <c r="E363" s="53"/>
      <c r="F363" s="38"/>
      <c r="G363" s="38"/>
      <c r="H363" s="52"/>
      <c r="I363" s="53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>
      <c r="A364" s="39"/>
      <c r="B364" s="38"/>
      <c r="C364" s="38"/>
      <c r="D364" s="52"/>
      <c r="E364" s="53"/>
      <c r="F364" s="38"/>
      <c r="G364" s="38"/>
      <c r="H364" s="52"/>
      <c r="I364" s="53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>
      <c r="A365" s="39"/>
      <c r="B365" s="38"/>
      <c r="C365" s="38"/>
      <c r="D365" s="52"/>
      <c r="E365" s="53"/>
      <c r="F365" s="38"/>
      <c r="G365" s="38"/>
      <c r="H365" s="52"/>
      <c r="I365" s="53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>
      <c r="A366" s="39"/>
      <c r="B366" s="38"/>
      <c r="C366" s="38"/>
      <c r="D366" s="52"/>
      <c r="E366" s="53"/>
      <c r="F366" s="38"/>
      <c r="G366" s="38"/>
      <c r="H366" s="52"/>
      <c r="I366" s="53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>
      <c r="A367" s="39"/>
      <c r="B367" s="38"/>
      <c r="C367" s="38"/>
      <c r="D367" s="52"/>
      <c r="E367" s="53"/>
      <c r="F367" s="38"/>
      <c r="G367" s="38"/>
      <c r="H367" s="52"/>
      <c r="I367" s="53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>
      <c r="A368" s="39"/>
      <c r="B368" s="38"/>
      <c r="C368" s="38"/>
      <c r="D368" s="52"/>
      <c r="E368" s="53"/>
      <c r="F368" s="38"/>
      <c r="G368" s="38"/>
      <c r="H368" s="52"/>
      <c r="I368" s="53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>
      <c r="A369" s="39"/>
      <c r="B369" s="38"/>
      <c r="C369" s="38"/>
      <c r="D369" s="52"/>
      <c r="E369" s="53"/>
      <c r="F369" s="38"/>
      <c r="G369" s="38"/>
      <c r="H369" s="52"/>
      <c r="I369" s="53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>
      <c r="A370" s="39"/>
      <c r="B370" s="38"/>
      <c r="C370" s="38"/>
      <c r="D370" s="52"/>
      <c r="E370" s="53"/>
      <c r="F370" s="38"/>
      <c r="G370" s="38"/>
      <c r="H370" s="52"/>
      <c r="I370" s="53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>
      <c r="A371" s="39"/>
      <c r="B371" s="38"/>
      <c r="C371" s="38"/>
      <c r="D371" s="52"/>
      <c r="E371" s="53"/>
      <c r="F371" s="38"/>
      <c r="G371" s="38"/>
      <c r="H371" s="52"/>
      <c r="I371" s="53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>
      <c r="A372" s="39"/>
      <c r="B372" s="38"/>
      <c r="C372" s="38"/>
      <c r="D372" s="52"/>
      <c r="E372" s="53"/>
      <c r="F372" s="38"/>
      <c r="G372" s="38"/>
      <c r="H372" s="52"/>
      <c r="I372" s="53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>
      <c r="A373" s="39"/>
      <c r="B373" s="38"/>
      <c r="C373" s="38"/>
      <c r="D373" s="52"/>
      <c r="E373" s="53"/>
      <c r="F373" s="38"/>
      <c r="G373" s="38"/>
      <c r="H373" s="52"/>
      <c r="I373" s="53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>
      <c r="A374" s="39"/>
      <c r="B374" s="38"/>
      <c r="C374" s="38"/>
      <c r="D374" s="52"/>
      <c r="E374" s="53"/>
      <c r="F374" s="38"/>
      <c r="G374" s="38"/>
      <c r="H374" s="52"/>
      <c r="I374" s="53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>
      <c r="A375" s="39"/>
      <c r="B375" s="38"/>
      <c r="C375" s="38"/>
      <c r="D375" s="52"/>
      <c r="E375" s="53"/>
      <c r="F375" s="38"/>
      <c r="G375" s="38"/>
      <c r="H375" s="52"/>
      <c r="I375" s="53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>
      <c r="A376" s="39"/>
      <c r="B376" s="38"/>
      <c r="C376" s="38"/>
      <c r="D376" s="52"/>
      <c r="E376" s="53"/>
      <c r="F376" s="38"/>
      <c r="G376" s="38"/>
      <c r="H376" s="52"/>
      <c r="I376" s="53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>
      <c r="A377" s="39"/>
      <c r="B377" s="38"/>
      <c r="C377" s="38"/>
      <c r="D377" s="52"/>
      <c r="E377" s="53"/>
      <c r="F377" s="38"/>
      <c r="G377" s="38"/>
      <c r="H377" s="52"/>
      <c r="I377" s="53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>
      <c r="A378" s="39"/>
      <c r="B378" s="38"/>
      <c r="C378" s="38"/>
      <c r="D378" s="52"/>
      <c r="E378" s="53"/>
      <c r="F378" s="38"/>
      <c r="G378" s="38"/>
      <c r="H378" s="52"/>
      <c r="I378" s="53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>
      <c r="A379" s="39"/>
      <c r="B379" s="38"/>
      <c r="C379" s="38"/>
      <c r="D379" s="52"/>
      <c r="E379" s="53"/>
      <c r="F379" s="38"/>
      <c r="G379" s="38"/>
      <c r="H379" s="52"/>
      <c r="I379" s="53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>
      <c r="A380" s="39"/>
      <c r="B380" s="38"/>
      <c r="C380" s="38"/>
      <c r="D380" s="52"/>
      <c r="E380" s="53"/>
      <c r="F380" s="38"/>
      <c r="G380" s="38"/>
      <c r="H380" s="52"/>
      <c r="I380" s="53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>
      <c r="A381" s="39"/>
      <c r="B381" s="38"/>
      <c r="C381" s="38"/>
      <c r="D381" s="52"/>
      <c r="E381" s="53"/>
      <c r="F381" s="38"/>
      <c r="G381" s="38"/>
      <c r="H381" s="52"/>
      <c r="I381" s="53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>
      <c r="A382" s="39"/>
      <c r="B382" s="38"/>
      <c r="C382" s="38"/>
      <c r="D382" s="52"/>
      <c r="E382" s="53"/>
      <c r="F382" s="38"/>
      <c r="G382" s="38"/>
      <c r="H382" s="52"/>
      <c r="I382" s="53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>
      <c r="A383" s="39"/>
      <c r="B383" s="38"/>
      <c r="C383" s="38"/>
      <c r="D383" s="52"/>
      <c r="E383" s="53"/>
      <c r="F383" s="38"/>
      <c r="G383" s="38"/>
      <c r="H383" s="52"/>
      <c r="I383" s="53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>
      <c r="A384" s="39"/>
      <c r="B384" s="38"/>
      <c r="C384" s="38"/>
      <c r="D384" s="52"/>
      <c r="E384" s="53"/>
      <c r="F384" s="38"/>
      <c r="G384" s="38"/>
      <c r="H384" s="52"/>
      <c r="I384" s="53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>
      <c r="A385" s="39"/>
      <c r="B385" s="38"/>
      <c r="C385" s="38"/>
      <c r="D385" s="52"/>
      <c r="E385" s="53"/>
      <c r="F385" s="38"/>
      <c r="G385" s="38"/>
      <c r="H385" s="52"/>
      <c r="I385" s="53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>
      <c r="A386" s="39"/>
      <c r="B386" s="38"/>
      <c r="C386" s="38"/>
      <c r="D386" s="52"/>
      <c r="E386" s="53"/>
      <c r="F386" s="38"/>
      <c r="G386" s="38"/>
      <c r="H386" s="52"/>
      <c r="I386" s="53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>
      <c r="A387" s="39"/>
      <c r="B387" s="38"/>
      <c r="C387" s="38"/>
      <c r="D387" s="52"/>
      <c r="E387" s="53"/>
      <c r="F387" s="38"/>
      <c r="G387" s="38"/>
      <c r="H387" s="52"/>
      <c r="I387" s="53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>
      <c r="A388" s="39"/>
      <c r="B388" s="38"/>
      <c r="C388" s="38"/>
      <c r="D388" s="52"/>
      <c r="E388" s="53"/>
      <c r="F388" s="38"/>
      <c r="G388" s="38"/>
      <c r="H388" s="52"/>
      <c r="I388" s="53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>
      <c r="A389" s="39"/>
      <c r="B389" s="38"/>
      <c r="C389" s="38"/>
      <c r="D389" s="52"/>
      <c r="E389" s="53"/>
      <c r="F389" s="38"/>
      <c r="G389" s="38"/>
      <c r="H389" s="52"/>
      <c r="I389" s="53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>
      <c r="A390" s="39"/>
      <c r="B390" s="38"/>
      <c r="C390" s="38"/>
      <c r="D390" s="52"/>
      <c r="E390" s="53"/>
      <c r="F390" s="38"/>
      <c r="G390" s="38"/>
      <c r="H390" s="52"/>
      <c r="I390" s="53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>
      <c r="A391" s="39"/>
      <c r="B391" s="38"/>
      <c r="C391" s="38"/>
      <c r="D391" s="52"/>
      <c r="E391" s="53"/>
      <c r="F391" s="38"/>
      <c r="G391" s="38"/>
      <c r="H391" s="52"/>
      <c r="I391" s="53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>
      <c r="A392" s="39"/>
      <c r="B392" s="38"/>
      <c r="C392" s="38"/>
      <c r="D392" s="52"/>
      <c r="E392" s="53"/>
      <c r="F392" s="38"/>
      <c r="G392" s="38"/>
      <c r="H392" s="52"/>
      <c r="I392" s="53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>
      <c r="A393" s="39"/>
      <c r="B393" s="38"/>
      <c r="C393" s="38"/>
      <c r="D393" s="52"/>
      <c r="E393" s="53"/>
      <c r="F393" s="38"/>
      <c r="G393" s="38"/>
      <c r="H393" s="52"/>
      <c r="I393" s="53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>
      <c r="A394" s="39"/>
      <c r="B394" s="38"/>
      <c r="C394" s="38"/>
      <c r="D394" s="52"/>
      <c r="E394" s="53"/>
      <c r="F394" s="38"/>
      <c r="G394" s="38"/>
      <c r="H394" s="52"/>
      <c r="I394" s="53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>
      <c r="A395" s="39"/>
      <c r="B395" s="38"/>
      <c r="C395" s="38"/>
      <c r="D395" s="52"/>
      <c r="E395" s="53"/>
      <c r="F395" s="38"/>
      <c r="G395" s="38"/>
      <c r="H395" s="52"/>
      <c r="I395" s="53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>
      <c r="A396" s="39"/>
      <c r="B396" s="38"/>
      <c r="C396" s="38"/>
      <c r="D396" s="52"/>
      <c r="E396" s="53"/>
      <c r="F396" s="38"/>
      <c r="G396" s="38"/>
      <c r="H396" s="52"/>
      <c r="I396" s="53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>
      <c r="A397" s="39"/>
      <c r="B397" s="38"/>
      <c r="C397" s="38"/>
      <c r="D397" s="52"/>
      <c r="E397" s="53"/>
      <c r="F397" s="38"/>
      <c r="G397" s="38"/>
      <c r="H397" s="52"/>
      <c r="I397" s="53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>
      <c r="A398" s="39"/>
      <c r="B398" s="38"/>
      <c r="C398" s="38"/>
      <c r="D398" s="52"/>
      <c r="E398" s="53"/>
      <c r="F398" s="38"/>
      <c r="G398" s="38"/>
      <c r="H398" s="52"/>
      <c r="I398" s="53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>
      <c r="A399" s="39"/>
      <c r="B399" s="38"/>
      <c r="C399" s="38"/>
      <c r="D399" s="52"/>
      <c r="E399" s="53"/>
      <c r="F399" s="38"/>
      <c r="G399" s="38"/>
      <c r="H399" s="52"/>
      <c r="I399" s="53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>
      <c r="A400" s="39"/>
      <c r="B400" s="38"/>
      <c r="C400" s="38"/>
      <c r="D400" s="52"/>
      <c r="E400" s="53"/>
      <c r="F400" s="38"/>
      <c r="G400" s="38"/>
      <c r="H400" s="52"/>
      <c r="I400" s="53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>
      <c r="A401" s="39"/>
      <c r="B401" s="38"/>
      <c r="C401" s="38"/>
      <c r="D401" s="52"/>
      <c r="E401" s="53"/>
      <c r="F401" s="38"/>
      <c r="G401" s="38"/>
      <c r="H401" s="52"/>
      <c r="I401" s="53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>
      <c r="A402" s="39"/>
      <c r="B402" s="38"/>
      <c r="C402" s="38"/>
      <c r="D402" s="52"/>
      <c r="E402" s="53"/>
      <c r="F402" s="38"/>
      <c r="G402" s="38"/>
      <c r="H402" s="52"/>
      <c r="I402" s="53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>
      <c r="A403" s="39"/>
      <c r="B403" s="38"/>
      <c r="C403" s="38"/>
      <c r="D403" s="52"/>
      <c r="E403" s="53"/>
      <c r="F403" s="38"/>
      <c r="G403" s="38"/>
      <c r="H403" s="52"/>
      <c r="I403" s="53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>
      <c r="A404" s="39"/>
      <c r="B404" s="38"/>
      <c r="C404" s="38"/>
      <c r="D404" s="52"/>
      <c r="E404" s="53"/>
      <c r="F404" s="38"/>
      <c r="G404" s="38"/>
      <c r="H404" s="52"/>
      <c r="I404" s="53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>
      <c r="A405" s="39"/>
      <c r="B405" s="38"/>
      <c r="C405" s="38"/>
      <c r="D405" s="52"/>
      <c r="E405" s="53"/>
      <c r="F405" s="38"/>
      <c r="G405" s="38"/>
      <c r="H405" s="52"/>
      <c r="I405" s="53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>
      <c r="A406" s="39"/>
      <c r="B406" s="38"/>
      <c r="C406" s="38"/>
      <c r="D406" s="52"/>
      <c r="E406" s="53"/>
      <c r="F406" s="38"/>
      <c r="G406" s="38"/>
      <c r="H406" s="52"/>
      <c r="I406" s="53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>
      <c r="A407" s="39"/>
      <c r="B407" s="38"/>
      <c r="C407" s="38"/>
      <c r="D407" s="52"/>
      <c r="E407" s="53"/>
      <c r="F407" s="38"/>
      <c r="G407" s="38"/>
      <c r="H407" s="52"/>
      <c r="I407" s="53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>
      <c r="A408" s="39"/>
      <c r="B408" s="38"/>
      <c r="C408" s="38"/>
      <c r="D408" s="52"/>
      <c r="E408" s="53"/>
      <c r="F408" s="38"/>
      <c r="G408" s="38"/>
      <c r="H408" s="52"/>
      <c r="I408" s="53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>
      <c r="A409" s="39"/>
      <c r="B409" s="38"/>
      <c r="C409" s="38"/>
      <c r="D409" s="52"/>
      <c r="E409" s="53"/>
      <c r="F409" s="38"/>
      <c r="G409" s="38"/>
      <c r="H409" s="52"/>
      <c r="I409" s="53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>
      <c r="A410" s="39"/>
      <c r="B410" s="38"/>
      <c r="C410" s="38"/>
      <c r="D410" s="52"/>
      <c r="E410" s="53"/>
      <c r="F410" s="38"/>
      <c r="G410" s="38"/>
      <c r="H410" s="52"/>
      <c r="I410" s="53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>
      <c r="A411" s="39"/>
      <c r="B411" s="38"/>
      <c r="C411" s="38"/>
      <c r="D411" s="52"/>
      <c r="E411" s="53"/>
      <c r="F411" s="38"/>
      <c r="G411" s="38"/>
      <c r="H411" s="52"/>
      <c r="I411" s="53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>
      <c r="A412" s="39"/>
      <c r="B412" s="38"/>
      <c r="C412" s="38"/>
      <c r="D412" s="52"/>
      <c r="E412" s="53"/>
      <c r="F412" s="38"/>
      <c r="G412" s="38"/>
      <c r="H412" s="52"/>
      <c r="I412" s="53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>
      <c r="A413" s="39"/>
      <c r="B413" s="38"/>
      <c r="C413" s="38"/>
      <c r="D413" s="52"/>
      <c r="E413" s="53"/>
      <c r="F413" s="38"/>
      <c r="G413" s="38"/>
      <c r="H413" s="52"/>
      <c r="I413" s="53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>
      <c r="A414" s="39"/>
      <c r="B414" s="38"/>
      <c r="C414" s="38"/>
      <c r="D414" s="52"/>
      <c r="E414" s="53"/>
      <c r="F414" s="38"/>
      <c r="G414" s="38"/>
      <c r="H414" s="52"/>
      <c r="I414" s="53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>
      <c r="A415" s="39"/>
      <c r="B415" s="38"/>
      <c r="C415" s="38"/>
      <c r="D415" s="52"/>
      <c r="E415" s="53"/>
      <c r="F415" s="38"/>
      <c r="G415" s="38"/>
      <c r="H415" s="52"/>
      <c r="I415" s="53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>
      <c r="A416" s="39"/>
      <c r="B416" s="38"/>
      <c r="C416" s="38"/>
      <c r="D416" s="52"/>
      <c r="E416" s="53"/>
      <c r="F416" s="38"/>
      <c r="G416" s="38"/>
      <c r="H416" s="52"/>
      <c r="I416" s="53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>
      <c r="A417" s="39"/>
      <c r="B417" s="38"/>
      <c r="C417" s="38"/>
      <c r="D417" s="52"/>
      <c r="E417" s="53"/>
      <c r="F417" s="38"/>
      <c r="G417" s="38"/>
      <c r="H417" s="52"/>
      <c r="I417" s="53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>
      <c r="A418" s="39"/>
      <c r="B418" s="38"/>
      <c r="C418" s="38"/>
      <c r="D418" s="52"/>
      <c r="E418" s="53"/>
      <c r="F418" s="38"/>
      <c r="G418" s="38"/>
      <c r="H418" s="52"/>
      <c r="I418" s="53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>
      <c r="A419" s="39"/>
      <c r="B419" s="38"/>
      <c r="C419" s="38"/>
      <c r="D419" s="52"/>
      <c r="E419" s="53"/>
      <c r="F419" s="38"/>
      <c r="G419" s="38"/>
      <c r="H419" s="52"/>
      <c r="I419" s="53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>
      <c r="A420" s="39"/>
      <c r="B420" s="38"/>
      <c r="C420" s="38"/>
      <c r="D420" s="52"/>
      <c r="E420" s="53"/>
      <c r="F420" s="38"/>
      <c r="G420" s="38"/>
      <c r="H420" s="52"/>
      <c r="I420" s="53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>
      <c r="A421" s="39"/>
      <c r="B421" s="38"/>
      <c r="C421" s="38"/>
      <c r="D421" s="52"/>
      <c r="E421" s="53"/>
      <c r="F421" s="38"/>
      <c r="G421" s="38"/>
      <c r="H421" s="52"/>
      <c r="I421" s="53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>
      <c r="A422" s="39"/>
      <c r="B422" s="38"/>
      <c r="C422" s="38"/>
      <c r="D422" s="52"/>
      <c r="E422" s="53"/>
      <c r="F422" s="38"/>
      <c r="G422" s="38"/>
      <c r="H422" s="52"/>
      <c r="I422" s="53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>
      <c r="A423" s="39"/>
      <c r="B423" s="38"/>
      <c r="C423" s="38"/>
      <c r="D423" s="52"/>
      <c r="E423" s="53"/>
      <c r="F423" s="38"/>
      <c r="G423" s="38"/>
      <c r="H423" s="52"/>
      <c r="I423" s="53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>
      <c r="A424" s="39"/>
      <c r="B424" s="38"/>
      <c r="C424" s="38"/>
      <c r="D424" s="52"/>
      <c r="E424" s="53"/>
      <c r="F424" s="38"/>
      <c r="G424" s="38"/>
      <c r="H424" s="52"/>
      <c r="I424" s="53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>
      <c r="A425" s="39"/>
      <c r="B425" s="38"/>
      <c r="C425" s="38"/>
      <c r="D425" s="52"/>
      <c r="E425" s="53"/>
      <c r="F425" s="38"/>
      <c r="G425" s="38"/>
      <c r="H425" s="52"/>
      <c r="I425" s="53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>
      <c r="A426" s="39"/>
      <c r="B426" s="38"/>
      <c r="C426" s="38"/>
      <c r="D426" s="52"/>
      <c r="E426" s="53"/>
      <c r="F426" s="38"/>
      <c r="G426" s="38"/>
      <c r="H426" s="52"/>
      <c r="I426" s="53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>
      <c r="A427" s="39"/>
      <c r="B427" s="38"/>
      <c r="C427" s="38"/>
      <c r="D427" s="52"/>
      <c r="E427" s="53"/>
      <c r="F427" s="38"/>
      <c r="G427" s="38"/>
      <c r="H427" s="52"/>
      <c r="I427" s="53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>
      <c r="A428" s="39"/>
      <c r="B428" s="38"/>
      <c r="C428" s="38"/>
      <c r="D428" s="52"/>
      <c r="E428" s="53"/>
      <c r="F428" s="38"/>
      <c r="G428" s="38"/>
      <c r="H428" s="52"/>
      <c r="I428" s="53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>
      <c r="A429" s="39"/>
      <c r="B429" s="38"/>
      <c r="C429" s="38"/>
      <c r="D429" s="52"/>
      <c r="E429" s="53"/>
      <c r="F429" s="38"/>
      <c r="G429" s="38"/>
      <c r="H429" s="52"/>
      <c r="I429" s="53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>
      <c r="A430" s="39"/>
      <c r="B430" s="38"/>
      <c r="C430" s="38"/>
      <c r="D430" s="52"/>
      <c r="E430" s="53"/>
      <c r="F430" s="38"/>
      <c r="G430" s="38"/>
      <c r="H430" s="52"/>
      <c r="I430" s="53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>
      <c r="A431" s="39"/>
      <c r="B431" s="38"/>
      <c r="C431" s="38"/>
      <c r="D431" s="52"/>
      <c r="E431" s="53"/>
      <c r="F431" s="38"/>
      <c r="G431" s="38"/>
      <c r="H431" s="52"/>
      <c r="I431" s="53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>
      <c r="A432" s="39"/>
      <c r="B432" s="38"/>
      <c r="C432" s="38"/>
      <c r="D432" s="52"/>
      <c r="E432" s="53"/>
      <c r="F432" s="38"/>
      <c r="G432" s="38"/>
      <c r="H432" s="52"/>
      <c r="I432" s="53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>
      <c r="A433" s="39"/>
      <c r="B433" s="38"/>
      <c r="C433" s="38"/>
      <c r="D433" s="52"/>
      <c r="E433" s="53"/>
      <c r="F433" s="38"/>
      <c r="G433" s="38"/>
      <c r="H433" s="52"/>
      <c r="I433" s="53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>
      <c r="A434" s="39"/>
      <c r="B434" s="38"/>
      <c r="C434" s="38"/>
      <c r="D434" s="52"/>
      <c r="E434" s="53"/>
      <c r="F434" s="38"/>
      <c r="G434" s="38"/>
      <c r="H434" s="52"/>
      <c r="I434" s="53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>
      <c r="A435" s="39"/>
      <c r="B435" s="38"/>
      <c r="C435" s="38"/>
      <c r="D435" s="52"/>
      <c r="E435" s="53"/>
      <c r="F435" s="38"/>
      <c r="G435" s="38"/>
      <c r="H435" s="52"/>
      <c r="I435" s="53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>
      <c r="A436" s="39"/>
      <c r="B436" s="38"/>
      <c r="C436" s="38"/>
      <c r="D436" s="52"/>
      <c r="E436" s="53"/>
      <c r="F436" s="38"/>
      <c r="G436" s="38"/>
      <c r="H436" s="52"/>
      <c r="I436" s="53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>
      <c r="A437" s="39"/>
      <c r="B437" s="38"/>
      <c r="C437" s="38"/>
      <c r="D437" s="52"/>
      <c r="E437" s="53"/>
      <c r="F437" s="38"/>
      <c r="G437" s="38"/>
      <c r="H437" s="52"/>
      <c r="I437" s="53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>
      <c r="A438" s="39"/>
      <c r="B438" s="38"/>
      <c r="C438" s="38"/>
      <c r="D438" s="52"/>
      <c r="E438" s="53"/>
      <c r="F438" s="38"/>
      <c r="G438" s="38"/>
      <c r="H438" s="52"/>
      <c r="I438" s="53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>
      <c r="A439" s="39"/>
      <c r="B439" s="38"/>
      <c r="C439" s="38"/>
      <c r="D439" s="52"/>
      <c r="E439" s="53"/>
      <c r="F439" s="38"/>
      <c r="G439" s="38"/>
      <c r="H439" s="52"/>
      <c r="I439" s="53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>
      <c r="A440" s="39"/>
      <c r="B440" s="38"/>
      <c r="C440" s="38"/>
      <c r="D440" s="52"/>
      <c r="E440" s="53"/>
      <c r="F440" s="38"/>
      <c r="G440" s="38"/>
      <c r="H440" s="52"/>
      <c r="I440" s="53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>
      <c r="A441" s="39"/>
      <c r="B441" s="38"/>
      <c r="C441" s="38"/>
      <c r="D441" s="52"/>
      <c r="E441" s="53"/>
      <c r="F441" s="38"/>
      <c r="G441" s="38"/>
      <c r="H441" s="52"/>
      <c r="I441" s="53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>
      <c r="A442" s="39"/>
      <c r="B442" s="38"/>
      <c r="C442" s="38"/>
      <c r="D442" s="52"/>
      <c r="E442" s="53"/>
      <c r="F442" s="38"/>
      <c r="G442" s="38"/>
      <c r="H442" s="52"/>
      <c r="I442" s="53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>
      <c r="A443" s="39"/>
      <c r="B443" s="38"/>
      <c r="C443" s="38"/>
      <c r="D443" s="52"/>
      <c r="E443" s="53"/>
      <c r="F443" s="38"/>
      <c r="G443" s="38"/>
      <c r="H443" s="52"/>
      <c r="I443" s="53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>
      <c r="A444" s="39"/>
      <c r="B444" s="38"/>
      <c r="C444" s="38"/>
      <c r="D444" s="52"/>
      <c r="E444" s="53"/>
      <c r="F444" s="38"/>
      <c r="G444" s="38"/>
      <c r="H444" s="52"/>
      <c r="I444" s="53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>
      <c r="A445" s="39"/>
      <c r="B445" s="38"/>
      <c r="C445" s="38"/>
      <c r="D445" s="52"/>
      <c r="E445" s="53"/>
      <c r="F445" s="38"/>
      <c r="G445" s="38"/>
      <c r="H445" s="52"/>
      <c r="I445" s="53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>
      <c r="A446" s="39"/>
      <c r="B446" s="38"/>
      <c r="C446" s="38"/>
      <c r="D446" s="52"/>
      <c r="E446" s="53"/>
      <c r="F446" s="38"/>
      <c r="G446" s="38"/>
      <c r="H446" s="52"/>
      <c r="I446" s="53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>
      <c r="A447" s="39"/>
      <c r="B447" s="38"/>
      <c r="C447" s="38"/>
      <c r="D447" s="52"/>
      <c r="E447" s="53"/>
      <c r="F447" s="38"/>
      <c r="G447" s="38"/>
      <c r="H447" s="52"/>
      <c r="I447" s="53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>
      <c r="A448" s="39"/>
      <c r="B448" s="38"/>
      <c r="C448" s="38"/>
      <c r="D448" s="52"/>
      <c r="E448" s="53"/>
      <c r="F448" s="38"/>
      <c r="G448" s="38"/>
      <c r="H448" s="52"/>
      <c r="I448" s="53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>
      <c r="A449" s="39"/>
      <c r="B449" s="38"/>
      <c r="C449" s="38"/>
      <c r="D449" s="52"/>
      <c r="E449" s="53"/>
      <c r="F449" s="38"/>
      <c r="G449" s="38"/>
      <c r="H449" s="52"/>
      <c r="I449" s="53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>
      <c r="A450" s="39"/>
      <c r="B450" s="38"/>
      <c r="C450" s="38"/>
      <c r="D450" s="52"/>
      <c r="E450" s="53"/>
      <c r="F450" s="38"/>
      <c r="G450" s="38"/>
      <c r="H450" s="52"/>
      <c r="I450" s="53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>
      <c r="A451" s="39"/>
      <c r="B451" s="38"/>
      <c r="C451" s="38"/>
      <c r="D451" s="52"/>
      <c r="E451" s="53"/>
      <c r="F451" s="38"/>
      <c r="G451" s="38"/>
      <c r="H451" s="52"/>
      <c r="I451" s="53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>
      <c r="A452" s="39"/>
      <c r="B452" s="38"/>
      <c r="C452" s="38"/>
      <c r="D452" s="52"/>
      <c r="E452" s="53"/>
      <c r="F452" s="38"/>
      <c r="G452" s="38"/>
      <c r="H452" s="52"/>
      <c r="I452" s="53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>
      <c r="A453" s="39"/>
      <c r="B453" s="38"/>
      <c r="C453" s="38"/>
      <c r="D453" s="52"/>
      <c r="E453" s="53"/>
      <c r="F453" s="38"/>
      <c r="G453" s="38"/>
      <c r="H453" s="52"/>
      <c r="I453" s="53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>
      <c r="A454" s="39"/>
      <c r="B454" s="38"/>
      <c r="C454" s="38"/>
      <c r="D454" s="52"/>
      <c r="E454" s="53"/>
      <c r="F454" s="38"/>
      <c r="G454" s="38"/>
      <c r="H454" s="52"/>
      <c r="I454" s="53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>
      <c r="A455" s="39"/>
      <c r="B455" s="38"/>
      <c r="C455" s="38"/>
      <c r="D455" s="52"/>
      <c r="E455" s="53"/>
      <c r="F455" s="38"/>
      <c r="G455" s="38"/>
      <c r="H455" s="52"/>
      <c r="I455" s="53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>
      <c r="A456" s="39"/>
      <c r="B456" s="38"/>
      <c r="C456" s="38"/>
      <c r="D456" s="52"/>
      <c r="E456" s="53"/>
      <c r="F456" s="38"/>
      <c r="G456" s="38"/>
      <c r="H456" s="52"/>
      <c r="I456" s="53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>
      <c r="A457" s="39"/>
      <c r="B457" s="38"/>
      <c r="C457" s="38"/>
      <c r="D457" s="52"/>
      <c r="E457" s="53"/>
      <c r="F457" s="38"/>
      <c r="G457" s="38"/>
      <c r="H457" s="52"/>
      <c r="I457" s="53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>
      <c r="A458" s="39"/>
      <c r="B458" s="38"/>
      <c r="C458" s="38"/>
      <c r="D458" s="52"/>
      <c r="E458" s="53"/>
      <c r="F458" s="38"/>
      <c r="G458" s="38"/>
      <c r="H458" s="52"/>
      <c r="I458" s="53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>
      <c r="A459" s="39"/>
      <c r="B459" s="38"/>
      <c r="C459" s="38"/>
      <c r="D459" s="52"/>
      <c r="E459" s="53"/>
      <c r="F459" s="38"/>
      <c r="G459" s="38"/>
      <c r="H459" s="52"/>
      <c r="I459" s="53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>
      <c r="A460" s="39"/>
      <c r="B460" s="38"/>
      <c r="C460" s="38"/>
      <c r="D460" s="52"/>
      <c r="E460" s="53"/>
      <c r="F460" s="38"/>
      <c r="G460" s="38"/>
      <c r="H460" s="52"/>
      <c r="I460" s="53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>
      <c r="A461" s="39"/>
      <c r="B461" s="38"/>
      <c r="C461" s="38"/>
      <c r="D461" s="52"/>
      <c r="E461" s="53"/>
      <c r="F461" s="38"/>
      <c r="G461" s="38"/>
      <c r="H461" s="52"/>
      <c r="I461" s="53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>
      <c r="A462" s="39"/>
      <c r="B462" s="38"/>
      <c r="C462" s="38"/>
      <c r="D462" s="52"/>
      <c r="E462" s="53"/>
      <c r="F462" s="38"/>
      <c r="G462" s="38"/>
      <c r="H462" s="52"/>
      <c r="I462" s="53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>
      <c r="A463" s="39"/>
      <c r="B463" s="38"/>
      <c r="C463" s="38"/>
      <c r="D463" s="52"/>
      <c r="E463" s="53"/>
      <c r="F463" s="38"/>
      <c r="G463" s="38"/>
      <c r="H463" s="52"/>
      <c r="I463" s="53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>
      <c r="A464" s="39"/>
      <c r="B464" s="38"/>
      <c r="C464" s="38"/>
      <c r="D464" s="52"/>
      <c r="E464" s="53"/>
      <c r="F464" s="38"/>
      <c r="G464" s="38"/>
      <c r="H464" s="52"/>
      <c r="I464" s="53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>
      <c r="A465" s="39"/>
      <c r="B465" s="38"/>
      <c r="C465" s="38"/>
      <c r="D465" s="52"/>
      <c r="E465" s="53"/>
      <c r="F465" s="38"/>
      <c r="G465" s="38"/>
      <c r="H465" s="52"/>
      <c r="I465" s="53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>
      <c r="A466" s="39"/>
      <c r="B466" s="38"/>
      <c r="C466" s="38"/>
      <c r="D466" s="52"/>
      <c r="E466" s="53"/>
      <c r="F466" s="38"/>
      <c r="G466" s="38"/>
      <c r="H466" s="52"/>
      <c r="I466" s="53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>
      <c r="A467" s="39"/>
      <c r="B467" s="38"/>
      <c r="C467" s="38"/>
      <c r="D467" s="52"/>
      <c r="E467" s="53"/>
      <c r="F467" s="38"/>
      <c r="G467" s="38"/>
      <c r="H467" s="52"/>
      <c r="I467" s="53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>
      <c r="A468" s="39"/>
      <c r="B468" s="38"/>
      <c r="C468" s="38"/>
      <c r="D468" s="52"/>
      <c r="E468" s="53"/>
      <c r="F468" s="38"/>
      <c r="G468" s="38"/>
      <c r="H468" s="52"/>
      <c r="I468" s="53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>
      <c r="A469" s="39"/>
      <c r="B469" s="38"/>
      <c r="C469" s="38"/>
      <c r="D469" s="52"/>
      <c r="E469" s="53"/>
      <c r="F469" s="38"/>
      <c r="G469" s="38"/>
      <c r="H469" s="52"/>
      <c r="I469" s="53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>
      <c r="A470" s="39"/>
      <c r="B470" s="38"/>
      <c r="C470" s="38"/>
      <c r="D470" s="52"/>
      <c r="E470" s="53"/>
      <c r="F470" s="38"/>
      <c r="G470" s="38"/>
      <c r="H470" s="52"/>
      <c r="I470" s="53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>
      <c r="A471" s="39"/>
      <c r="B471" s="38"/>
      <c r="C471" s="38"/>
      <c r="D471" s="52"/>
      <c r="E471" s="53"/>
      <c r="F471" s="38"/>
      <c r="G471" s="38"/>
      <c r="H471" s="52"/>
      <c r="I471" s="53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>
      <c r="A472" s="39"/>
      <c r="B472" s="38"/>
      <c r="C472" s="38"/>
      <c r="D472" s="52"/>
      <c r="E472" s="53"/>
      <c r="F472" s="38"/>
      <c r="G472" s="38"/>
      <c r="H472" s="52"/>
      <c r="I472" s="53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>
      <c r="A473" s="39"/>
      <c r="B473" s="38"/>
      <c r="C473" s="38"/>
      <c r="D473" s="52"/>
      <c r="E473" s="53"/>
      <c r="F473" s="38"/>
      <c r="G473" s="38"/>
      <c r="H473" s="52"/>
      <c r="I473" s="53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>
      <c r="A474" s="39"/>
      <c r="B474" s="38"/>
      <c r="C474" s="38"/>
      <c r="D474" s="52"/>
      <c r="E474" s="53"/>
      <c r="F474" s="38"/>
      <c r="G474" s="38"/>
      <c r="H474" s="52"/>
      <c r="I474" s="53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>
      <c r="A475" s="39"/>
      <c r="B475" s="38"/>
      <c r="C475" s="38"/>
      <c r="D475" s="52"/>
      <c r="E475" s="53"/>
      <c r="F475" s="38"/>
      <c r="G475" s="38"/>
      <c r="H475" s="52"/>
      <c r="I475" s="53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>
      <c r="A476" s="39"/>
      <c r="B476" s="38"/>
      <c r="C476" s="38"/>
      <c r="D476" s="52"/>
      <c r="E476" s="53"/>
      <c r="F476" s="38"/>
      <c r="G476" s="38"/>
      <c r="H476" s="52"/>
      <c r="I476" s="53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>
      <c r="A477" s="39"/>
      <c r="B477" s="38"/>
      <c r="C477" s="38"/>
      <c r="D477" s="52"/>
      <c r="E477" s="53"/>
      <c r="F477" s="38"/>
      <c r="G477" s="38"/>
      <c r="H477" s="52"/>
      <c r="I477" s="53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>
      <c r="A478" s="39"/>
      <c r="B478" s="38"/>
      <c r="C478" s="38"/>
      <c r="D478" s="52"/>
      <c r="E478" s="53"/>
      <c r="F478" s="38"/>
      <c r="G478" s="38"/>
      <c r="H478" s="52"/>
      <c r="I478" s="53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>
      <c r="A479" s="39"/>
      <c r="B479" s="38"/>
      <c r="C479" s="38"/>
      <c r="D479" s="52"/>
      <c r="E479" s="53"/>
      <c r="F479" s="38"/>
      <c r="G479" s="38"/>
      <c r="H479" s="52"/>
      <c r="I479" s="53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>
      <c r="A480" s="39"/>
      <c r="B480" s="38"/>
      <c r="C480" s="38"/>
      <c r="D480" s="52"/>
      <c r="E480" s="53"/>
      <c r="F480" s="38"/>
      <c r="G480" s="38"/>
      <c r="H480" s="52"/>
      <c r="I480" s="53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>
      <c r="A481" s="39"/>
      <c r="B481" s="38"/>
      <c r="C481" s="38"/>
      <c r="D481" s="52"/>
      <c r="E481" s="53"/>
      <c r="F481" s="38"/>
      <c r="G481" s="38"/>
      <c r="H481" s="52"/>
      <c r="I481" s="53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>
      <c r="A482" s="39"/>
      <c r="B482" s="38"/>
      <c r="C482" s="38"/>
      <c r="D482" s="52"/>
      <c r="E482" s="53"/>
      <c r="F482" s="38"/>
      <c r="G482" s="38"/>
      <c r="H482" s="52"/>
      <c r="I482" s="53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>
      <c r="A483" s="39"/>
      <c r="B483" s="38"/>
      <c r="C483" s="38"/>
      <c r="D483" s="52"/>
      <c r="E483" s="53"/>
      <c r="F483" s="38"/>
      <c r="G483" s="38"/>
      <c r="H483" s="52"/>
      <c r="I483" s="53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>
      <c r="A484" s="39"/>
      <c r="B484" s="38"/>
      <c r="C484" s="38"/>
      <c r="D484" s="52"/>
      <c r="E484" s="53"/>
      <c r="F484" s="38"/>
      <c r="G484" s="38"/>
      <c r="H484" s="52"/>
      <c r="I484" s="53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>
      <c r="A485" s="39"/>
      <c r="B485" s="38"/>
      <c r="C485" s="38"/>
      <c r="D485" s="52"/>
      <c r="E485" s="53"/>
      <c r="F485" s="38"/>
      <c r="G485" s="38"/>
      <c r="H485" s="52"/>
      <c r="I485" s="53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>
      <c r="A486" s="39"/>
      <c r="B486" s="38"/>
      <c r="C486" s="38"/>
      <c r="D486" s="52"/>
      <c r="E486" s="53"/>
      <c r="F486" s="38"/>
      <c r="G486" s="38"/>
      <c r="H486" s="52"/>
      <c r="I486" s="53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>
      <c r="A487" s="39"/>
      <c r="B487" s="38"/>
      <c r="C487" s="38"/>
      <c r="D487" s="52"/>
      <c r="E487" s="53"/>
      <c r="F487" s="38"/>
      <c r="G487" s="38"/>
      <c r="H487" s="52"/>
      <c r="I487" s="53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>
      <c r="A488" s="39"/>
      <c r="B488" s="38"/>
      <c r="C488" s="38"/>
      <c r="D488" s="52"/>
      <c r="E488" s="53"/>
      <c r="F488" s="38"/>
      <c r="G488" s="38"/>
      <c r="H488" s="52"/>
      <c r="I488" s="53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>
      <c r="A489" s="39"/>
      <c r="B489" s="38"/>
      <c r="C489" s="38"/>
      <c r="D489" s="52"/>
      <c r="E489" s="53"/>
      <c r="F489" s="38"/>
      <c r="G489" s="38"/>
      <c r="H489" s="52"/>
      <c r="I489" s="53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>
      <c r="A490" s="39"/>
      <c r="B490" s="38"/>
      <c r="C490" s="38"/>
      <c r="D490" s="52"/>
      <c r="E490" s="53"/>
      <c r="F490" s="38"/>
      <c r="G490" s="38"/>
      <c r="H490" s="52"/>
      <c r="I490" s="53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>
      <c r="A491" s="39"/>
      <c r="B491" s="38"/>
      <c r="C491" s="38"/>
      <c r="D491" s="52"/>
      <c r="E491" s="53"/>
      <c r="F491" s="38"/>
      <c r="G491" s="38"/>
      <c r="H491" s="52"/>
      <c r="I491" s="53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>
      <c r="A492" s="39"/>
      <c r="B492" s="38"/>
      <c r="C492" s="38"/>
      <c r="D492" s="52"/>
      <c r="E492" s="53"/>
      <c r="F492" s="38"/>
      <c r="G492" s="38"/>
      <c r="H492" s="52"/>
      <c r="I492" s="53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>
      <c r="A493" s="39"/>
      <c r="B493" s="38"/>
      <c r="C493" s="38"/>
      <c r="D493" s="52"/>
      <c r="E493" s="53"/>
      <c r="F493" s="38"/>
      <c r="G493" s="38"/>
      <c r="H493" s="52"/>
      <c r="I493" s="53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>
      <c r="A494" s="39"/>
      <c r="B494" s="38"/>
      <c r="C494" s="38"/>
      <c r="D494" s="52"/>
      <c r="E494" s="53"/>
      <c r="F494" s="38"/>
      <c r="G494" s="38"/>
      <c r="H494" s="52"/>
      <c r="I494" s="53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>
      <c r="A495" s="39"/>
      <c r="B495" s="38"/>
      <c r="C495" s="38"/>
      <c r="D495" s="52"/>
      <c r="E495" s="53"/>
      <c r="F495" s="38"/>
      <c r="G495" s="38"/>
      <c r="H495" s="52"/>
      <c r="I495" s="53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>
      <c r="A496" s="39"/>
      <c r="B496" s="38"/>
      <c r="C496" s="38"/>
      <c r="D496" s="52"/>
      <c r="E496" s="53"/>
      <c r="F496" s="38"/>
      <c r="G496" s="38"/>
      <c r="H496" s="52"/>
      <c r="I496" s="53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>
      <c r="A497" s="39"/>
      <c r="B497" s="38"/>
      <c r="C497" s="38"/>
      <c r="D497" s="52"/>
      <c r="E497" s="53"/>
      <c r="F497" s="38"/>
      <c r="G497" s="38"/>
      <c r="H497" s="52"/>
      <c r="I497" s="53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>
      <c r="A498" s="39"/>
      <c r="B498" s="38"/>
      <c r="C498" s="38"/>
      <c r="D498" s="52"/>
      <c r="E498" s="53"/>
      <c r="F498" s="38"/>
      <c r="G498" s="38"/>
      <c r="H498" s="52"/>
      <c r="I498" s="53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>
      <c r="A499" s="39"/>
      <c r="B499" s="38"/>
      <c r="C499" s="38"/>
      <c r="D499" s="52"/>
      <c r="E499" s="53"/>
      <c r="F499" s="38"/>
      <c r="G499" s="38"/>
      <c r="H499" s="52"/>
      <c r="I499" s="53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>
      <c r="A500" s="39"/>
      <c r="B500" s="38"/>
      <c r="C500" s="38"/>
      <c r="D500" s="52"/>
      <c r="E500" s="53"/>
      <c r="F500" s="38"/>
      <c r="G500" s="38"/>
      <c r="H500" s="52"/>
      <c r="I500" s="53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>
      <c r="A501" s="39"/>
      <c r="B501" s="38"/>
      <c r="C501" s="38"/>
      <c r="D501" s="52"/>
      <c r="E501" s="53"/>
      <c r="F501" s="38"/>
      <c r="G501" s="38"/>
      <c r="H501" s="52"/>
      <c r="I501" s="53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>
      <c r="A502" s="39"/>
      <c r="B502" s="38"/>
      <c r="C502" s="38"/>
      <c r="D502" s="52"/>
      <c r="E502" s="53"/>
      <c r="F502" s="38"/>
      <c r="G502" s="38"/>
      <c r="H502" s="52"/>
      <c r="I502" s="53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>
      <c r="A503" s="39"/>
      <c r="B503" s="38"/>
      <c r="C503" s="38"/>
      <c r="D503" s="52"/>
      <c r="E503" s="53"/>
      <c r="F503" s="38"/>
      <c r="G503" s="38"/>
      <c r="H503" s="52"/>
      <c r="I503" s="53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>
      <c r="A504" s="39"/>
      <c r="B504" s="38"/>
      <c r="C504" s="38"/>
      <c r="D504" s="52"/>
      <c r="E504" s="53"/>
      <c r="F504" s="38"/>
      <c r="G504" s="38"/>
      <c r="H504" s="52"/>
      <c r="I504" s="53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>
      <c r="A505" s="39"/>
      <c r="B505" s="38"/>
      <c r="C505" s="38"/>
      <c r="D505" s="52"/>
      <c r="E505" s="53"/>
      <c r="F505" s="38"/>
      <c r="G505" s="38"/>
      <c r="H505" s="52"/>
      <c r="I505" s="53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>
      <c r="A506" s="39"/>
      <c r="B506" s="38"/>
      <c r="C506" s="38"/>
      <c r="D506" s="52"/>
      <c r="E506" s="53"/>
      <c r="F506" s="38"/>
      <c r="G506" s="38"/>
      <c r="H506" s="52"/>
      <c r="I506" s="53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>
      <c r="A507" s="39"/>
      <c r="B507" s="38"/>
      <c r="C507" s="38"/>
      <c r="D507" s="52"/>
      <c r="E507" s="53"/>
      <c r="F507" s="38"/>
      <c r="G507" s="38"/>
      <c r="H507" s="52"/>
      <c r="I507" s="53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>
      <c r="A508" s="39"/>
      <c r="B508" s="38"/>
      <c r="C508" s="38"/>
      <c r="D508" s="52"/>
      <c r="E508" s="53"/>
      <c r="F508" s="38"/>
      <c r="G508" s="38"/>
      <c r="H508" s="52"/>
      <c r="I508" s="53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>
      <c r="A509" s="39"/>
      <c r="B509" s="38"/>
      <c r="C509" s="38"/>
      <c r="D509" s="52"/>
      <c r="E509" s="53"/>
      <c r="F509" s="38"/>
      <c r="G509" s="38"/>
      <c r="H509" s="52"/>
      <c r="I509" s="53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>
      <c r="A510" s="39"/>
      <c r="B510" s="38"/>
      <c r="C510" s="38"/>
      <c r="D510" s="52"/>
      <c r="E510" s="53"/>
      <c r="F510" s="38"/>
      <c r="G510" s="38"/>
      <c r="H510" s="52"/>
      <c r="I510" s="53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>
      <c r="A511" s="39"/>
      <c r="B511" s="38"/>
      <c r="C511" s="38"/>
      <c r="D511" s="52"/>
      <c r="E511" s="53"/>
      <c r="F511" s="38"/>
      <c r="G511" s="38"/>
      <c r="H511" s="52"/>
      <c r="I511" s="53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>
      <c r="A512" s="39"/>
      <c r="B512" s="38"/>
      <c r="C512" s="38"/>
      <c r="D512" s="52"/>
      <c r="E512" s="53"/>
      <c r="F512" s="38"/>
      <c r="G512" s="38"/>
      <c r="H512" s="52"/>
      <c r="I512" s="53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>
      <c r="A513" s="39"/>
      <c r="B513" s="38"/>
      <c r="C513" s="38"/>
      <c r="D513" s="52"/>
      <c r="E513" s="53"/>
      <c r="F513" s="38"/>
      <c r="G513" s="38"/>
      <c r="H513" s="52"/>
      <c r="I513" s="53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>
      <c r="A514" s="39"/>
      <c r="B514" s="38"/>
      <c r="C514" s="38"/>
      <c r="D514" s="52"/>
      <c r="E514" s="53"/>
      <c r="F514" s="38"/>
      <c r="G514" s="38"/>
      <c r="H514" s="52"/>
      <c r="I514" s="53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>
      <c r="A515" s="39"/>
      <c r="B515" s="38"/>
      <c r="C515" s="38"/>
      <c r="D515" s="52"/>
      <c r="E515" s="53"/>
      <c r="F515" s="38"/>
      <c r="G515" s="38"/>
      <c r="H515" s="52"/>
      <c r="I515" s="53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>
      <c r="A516" s="39"/>
      <c r="B516" s="38"/>
      <c r="C516" s="38"/>
      <c r="D516" s="52"/>
      <c r="E516" s="53"/>
      <c r="F516" s="38"/>
      <c r="G516" s="38"/>
      <c r="H516" s="52"/>
      <c r="I516" s="53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>
      <c r="A517" s="39"/>
      <c r="B517" s="38"/>
      <c r="C517" s="38"/>
      <c r="D517" s="52"/>
      <c r="E517" s="53"/>
      <c r="F517" s="38"/>
      <c r="G517" s="38"/>
      <c r="H517" s="52"/>
      <c r="I517" s="53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>
      <c r="A518" s="39"/>
      <c r="B518" s="38"/>
      <c r="C518" s="38"/>
      <c r="D518" s="52"/>
      <c r="E518" s="53"/>
      <c r="F518" s="38"/>
      <c r="G518" s="38"/>
      <c r="H518" s="52"/>
      <c r="I518" s="53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>
      <c r="A519" s="39"/>
      <c r="B519" s="38"/>
      <c r="C519" s="38"/>
      <c r="D519" s="52"/>
      <c r="E519" s="53"/>
      <c r="F519" s="38"/>
      <c r="G519" s="38"/>
      <c r="H519" s="52"/>
      <c r="I519" s="53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>
      <c r="A520" s="39"/>
      <c r="B520" s="38"/>
      <c r="C520" s="38"/>
      <c r="D520" s="52"/>
      <c r="E520" s="53"/>
      <c r="F520" s="38"/>
      <c r="G520" s="38"/>
      <c r="H520" s="52"/>
      <c r="I520" s="53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>
      <c r="A521" s="39"/>
      <c r="B521" s="38"/>
      <c r="C521" s="38"/>
      <c r="D521" s="52"/>
      <c r="E521" s="53"/>
      <c r="F521" s="38"/>
      <c r="G521" s="38"/>
      <c r="H521" s="52"/>
      <c r="I521" s="53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>
      <c r="A522" s="39"/>
      <c r="B522" s="38"/>
      <c r="C522" s="38"/>
      <c r="D522" s="52"/>
      <c r="E522" s="53"/>
      <c r="F522" s="38"/>
      <c r="G522" s="38"/>
      <c r="H522" s="52"/>
      <c r="I522" s="53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>
      <c r="A523" s="39"/>
      <c r="B523" s="38"/>
      <c r="C523" s="38"/>
      <c r="D523" s="52"/>
      <c r="E523" s="53"/>
      <c r="F523" s="38"/>
      <c r="G523" s="38"/>
      <c r="H523" s="52"/>
      <c r="I523" s="53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>
      <c r="A524" s="39"/>
      <c r="B524" s="38"/>
      <c r="C524" s="38"/>
      <c r="D524" s="52"/>
      <c r="E524" s="53"/>
      <c r="F524" s="38"/>
      <c r="G524" s="38"/>
      <c r="H524" s="52"/>
      <c r="I524" s="53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>
      <c r="A525" s="39"/>
      <c r="B525" s="38"/>
      <c r="C525" s="38"/>
      <c r="D525" s="52"/>
      <c r="E525" s="53"/>
      <c r="F525" s="38"/>
      <c r="G525" s="38"/>
      <c r="H525" s="52"/>
      <c r="I525" s="53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>
      <c r="A526" s="39"/>
      <c r="B526" s="38"/>
      <c r="C526" s="38"/>
      <c r="D526" s="52"/>
      <c r="E526" s="53"/>
      <c r="F526" s="38"/>
      <c r="G526" s="38"/>
      <c r="H526" s="52"/>
      <c r="I526" s="53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>
      <c r="A527" s="39"/>
      <c r="B527" s="38"/>
      <c r="C527" s="38"/>
      <c r="D527" s="52"/>
      <c r="E527" s="53"/>
      <c r="F527" s="38"/>
      <c r="G527" s="38"/>
      <c r="H527" s="52"/>
      <c r="I527" s="53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>
      <c r="A528" s="39"/>
      <c r="B528" s="38"/>
      <c r="C528" s="38"/>
      <c r="D528" s="52"/>
      <c r="E528" s="53"/>
      <c r="F528" s="38"/>
      <c r="G528" s="38"/>
      <c r="H528" s="52"/>
      <c r="I528" s="53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>
      <c r="A529" s="39"/>
      <c r="B529" s="38"/>
      <c r="C529" s="38"/>
      <c r="D529" s="52"/>
      <c r="E529" s="53"/>
      <c r="F529" s="38"/>
      <c r="G529" s="38"/>
      <c r="H529" s="52"/>
      <c r="I529" s="53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>
      <c r="A530" s="39"/>
      <c r="B530" s="38"/>
      <c r="C530" s="38"/>
      <c r="D530" s="52"/>
      <c r="E530" s="53"/>
      <c r="F530" s="38"/>
      <c r="G530" s="38"/>
      <c r="H530" s="52"/>
      <c r="I530" s="53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>
      <c r="A531" s="39"/>
      <c r="B531" s="38"/>
      <c r="C531" s="38"/>
      <c r="D531" s="52"/>
      <c r="E531" s="53"/>
      <c r="F531" s="38"/>
      <c r="G531" s="38"/>
      <c r="H531" s="52"/>
      <c r="I531" s="53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>
      <c r="A532" s="39"/>
      <c r="B532" s="38"/>
      <c r="C532" s="38"/>
      <c r="D532" s="52"/>
      <c r="E532" s="53"/>
      <c r="F532" s="38"/>
      <c r="G532" s="38"/>
      <c r="H532" s="52"/>
      <c r="I532" s="53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>
      <c r="A533" s="39"/>
      <c r="B533" s="38"/>
      <c r="C533" s="38"/>
      <c r="D533" s="52"/>
      <c r="E533" s="53"/>
      <c r="F533" s="38"/>
      <c r="G533" s="38"/>
      <c r="H533" s="52"/>
      <c r="I533" s="53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>
      <c r="A534" s="39"/>
      <c r="B534" s="38"/>
      <c r="C534" s="38"/>
      <c r="D534" s="52"/>
      <c r="E534" s="53"/>
      <c r="F534" s="38"/>
      <c r="G534" s="38"/>
      <c r="H534" s="52"/>
      <c r="I534" s="53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>
      <c r="A535" s="39"/>
      <c r="B535" s="38"/>
      <c r="C535" s="38"/>
      <c r="D535" s="52"/>
      <c r="E535" s="53"/>
      <c r="F535" s="38"/>
      <c r="G535" s="38"/>
      <c r="H535" s="52"/>
      <c r="I535" s="53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>
      <c r="A536" s="39"/>
      <c r="B536" s="38"/>
      <c r="C536" s="38"/>
      <c r="D536" s="52"/>
      <c r="E536" s="53"/>
      <c r="F536" s="38"/>
      <c r="G536" s="38"/>
      <c r="H536" s="52"/>
      <c r="I536" s="53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>
      <c r="A537" s="39"/>
      <c r="B537" s="38"/>
      <c r="C537" s="38"/>
      <c r="D537" s="52"/>
      <c r="E537" s="53"/>
      <c r="F537" s="38"/>
      <c r="G537" s="38"/>
      <c r="H537" s="52"/>
      <c r="I537" s="53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>
      <c r="A538" s="39"/>
      <c r="B538" s="38"/>
      <c r="C538" s="38"/>
      <c r="D538" s="52"/>
      <c r="E538" s="53"/>
      <c r="F538" s="38"/>
      <c r="G538" s="38"/>
      <c r="H538" s="52"/>
      <c r="I538" s="53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>
      <c r="A539" s="39"/>
      <c r="B539" s="38"/>
      <c r="C539" s="38"/>
      <c r="D539" s="52"/>
      <c r="E539" s="53"/>
      <c r="F539" s="38"/>
      <c r="G539" s="38"/>
      <c r="H539" s="52"/>
      <c r="I539" s="53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>
      <c r="A540" s="39"/>
      <c r="B540" s="38"/>
      <c r="C540" s="38"/>
      <c r="D540" s="52"/>
      <c r="E540" s="53"/>
      <c r="F540" s="38"/>
      <c r="G540" s="38"/>
      <c r="H540" s="52"/>
      <c r="I540" s="53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>
      <c r="A541" s="39"/>
      <c r="B541" s="38"/>
      <c r="C541" s="38"/>
      <c r="D541" s="52"/>
      <c r="E541" s="53"/>
      <c r="F541" s="38"/>
      <c r="G541" s="38"/>
      <c r="H541" s="52"/>
      <c r="I541" s="53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>
      <c r="A542" s="39"/>
      <c r="B542" s="38"/>
      <c r="C542" s="38"/>
      <c r="D542" s="52"/>
      <c r="E542" s="53"/>
      <c r="F542" s="38"/>
      <c r="G542" s="38"/>
      <c r="H542" s="52"/>
      <c r="I542" s="53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>
      <c r="A543" s="39"/>
      <c r="B543" s="38"/>
      <c r="C543" s="38"/>
      <c r="D543" s="52"/>
      <c r="E543" s="53"/>
      <c r="F543" s="38"/>
      <c r="G543" s="38"/>
      <c r="H543" s="52"/>
      <c r="I543" s="53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>
      <c r="A544" s="39"/>
      <c r="B544" s="38"/>
      <c r="C544" s="38"/>
      <c r="D544" s="52"/>
      <c r="E544" s="53"/>
      <c r="F544" s="38"/>
      <c r="G544" s="38"/>
      <c r="H544" s="52"/>
      <c r="I544" s="53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>
      <c r="A545" s="39"/>
      <c r="B545" s="38"/>
      <c r="C545" s="38"/>
      <c r="D545" s="52"/>
      <c r="E545" s="53"/>
      <c r="F545" s="38"/>
      <c r="G545" s="38"/>
      <c r="H545" s="52"/>
      <c r="I545" s="53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>
      <c r="A546" s="39"/>
      <c r="B546" s="38"/>
      <c r="C546" s="38"/>
      <c r="D546" s="52"/>
      <c r="E546" s="53"/>
      <c r="F546" s="38"/>
      <c r="G546" s="38"/>
      <c r="H546" s="52"/>
      <c r="I546" s="53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>
      <c r="A547" s="39"/>
      <c r="B547" s="38"/>
      <c r="C547" s="38"/>
      <c r="D547" s="52"/>
      <c r="E547" s="53"/>
      <c r="F547" s="38"/>
      <c r="G547" s="38"/>
      <c r="H547" s="52"/>
      <c r="I547" s="53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>
      <c r="A548" s="39"/>
      <c r="B548" s="38"/>
      <c r="C548" s="38"/>
      <c r="D548" s="52"/>
      <c r="E548" s="53"/>
      <c r="F548" s="38"/>
      <c r="G548" s="38"/>
      <c r="H548" s="52"/>
      <c r="I548" s="53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>
      <c r="A549" s="39"/>
      <c r="B549" s="38"/>
      <c r="C549" s="38"/>
      <c r="D549" s="52"/>
      <c r="E549" s="53"/>
      <c r="F549" s="38"/>
      <c r="G549" s="38"/>
      <c r="H549" s="52"/>
      <c r="I549" s="53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>
      <c r="A550" s="39"/>
      <c r="B550" s="38"/>
      <c r="C550" s="38"/>
      <c r="D550" s="52"/>
      <c r="E550" s="53"/>
      <c r="F550" s="38"/>
      <c r="G550" s="38"/>
      <c r="H550" s="52"/>
      <c r="I550" s="53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>
      <c r="A551" s="39"/>
      <c r="B551" s="38"/>
      <c r="C551" s="38"/>
      <c r="D551" s="52"/>
      <c r="E551" s="53"/>
      <c r="F551" s="38"/>
      <c r="G551" s="38"/>
      <c r="H551" s="52"/>
      <c r="I551" s="53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>
      <c r="A552" s="39"/>
      <c r="B552" s="38"/>
      <c r="C552" s="38"/>
      <c r="D552" s="52"/>
      <c r="E552" s="53"/>
      <c r="F552" s="38"/>
      <c r="G552" s="38"/>
      <c r="H552" s="52"/>
      <c r="I552" s="53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>
      <c r="A553" s="39"/>
      <c r="B553" s="38"/>
      <c r="C553" s="38"/>
      <c r="D553" s="52"/>
      <c r="E553" s="53"/>
      <c r="F553" s="38"/>
      <c r="G553" s="38"/>
      <c r="H553" s="52"/>
      <c r="I553" s="53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>
      <c r="A554" s="39"/>
      <c r="B554" s="38"/>
      <c r="C554" s="38"/>
      <c r="D554" s="52"/>
      <c r="E554" s="53"/>
      <c r="F554" s="38"/>
      <c r="G554" s="38"/>
      <c r="H554" s="52"/>
      <c r="I554" s="53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>
      <c r="A555" s="39"/>
      <c r="B555" s="38"/>
      <c r="C555" s="38"/>
      <c r="D555" s="52"/>
      <c r="E555" s="53"/>
      <c r="F555" s="38"/>
      <c r="G555" s="38"/>
      <c r="H555" s="52"/>
      <c r="I555" s="53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>
      <c r="A556" s="39"/>
      <c r="B556" s="38"/>
      <c r="C556" s="38"/>
      <c r="D556" s="52"/>
      <c r="E556" s="53"/>
      <c r="F556" s="38"/>
      <c r="G556" s="38"/>
      <c r="H556" s="52"/>
      <c r="I556" s="53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>
      <c r="A557" s="39"/>
      <c r="B557" s="38"/>
      <c r="C557" s="38"/>
      <c r="D557" s="52"/>
      <c r="E557" s="53"/>
      <c r="F557" s="38"/>
      <c r="G557" s="38"/>
      <c r="H557" s="52"/>
      <c r="I557" s="53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>
      <c r="A558" s="39"/>
      <c r="B558" s="38"/>
      <c r="C558" s="38"/>
      <c r="D558" s="52"/>
      <c r="E558" s="53"/>
      <c r="F558" s="38"/>
      <c r="G558" s="38"/>
      <c r="H558" s="52"/>
      <c r="I558" s="53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>
      <c r="A559" s="39"/>
      <c r="B559" s="38"/>
      <c r="C559" s="38"/>
      <c r="D559" s="52"/>
      <c r="E559" s="53"/>
      <c r="F559" s="38"/>
      <c r="G559" s="38"/>
      <c r="H559" s="52"/>
      <c r="I559" s="53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>
      <c r="A560" s="39"/>
      <c r="B560" s="38"/>
      <c r="C560" s="38"/>
      <c r="D560" s="52"/>
      <c r="E560" s="53"/>
      <c r="F560" s="38"/>
      <c r="G560" s="38"/>
      <c r="H560" s="52"/>
      <c r="I560" s="53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>
      <c r="A561" s="39"/>
      <c r="B561" s="38"/>
      <c r="C561" s="38"/>
      <c r="D561" s="52"/>
      <c r="E561" s="53"/>
      <c r="F561" s="38"/>
      <c r="G561" s="38"/>
      <c r="H561" s="52"/>
      <c r="I561" s="53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>
      <c r="A562" s="39"/>
      <c r="B562" s="38"/>
      <c r="C562" s="38"/>
      <c r="D562" s="52"/>
      <c r="E562" s="53"/>
      <c r="F562" s="38"/>
      <c r="G562" s="38"/>
      <c r="H562" s="52"/>
      <c r="I562" s="53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>
      <c r="A563" s="39"/>
      <c r="B563" s="38"/>
      <c r="C563" s="38"/>
      <c r="D563" s="52"/>
      <c r="E563" s="53"/>
      <c r="F563" s="38"/>
      <c r="G563" s="38"/>
      <c r="H563" s="52"/>
      <c r="I563" s="53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>
      <c r="A564" s="39"/>
      <c r="B564" s="38"/>
      <c r="C564" s="38"/>
      <c r="D564" s="52"/>
      <c r="E564" s="53"/>
      <c r="F564" s="38"/>
      <c r="G564" s="38"/>
      <c r="H564" s="52"/>
      <c r="I564" s="53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>
      <c r="A565" s="39"/>
      <c r="B565" s="38"/>
      <c r="C565" s="38"/>
      <c r="D565" s="52"/>
      <c r="E565" s="53"/>
      <c r="F565" s="38"/>
      <c r="G565" s="38"/>
      <c r="H565" s="52"/>
      <c r="I565" s="53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>
      <c r="A566" s="39"/>
      <c r="B566" s="38"/>
      <c r="C566" s="38"/>
      <c r="D566" s="52"/>
      <c r="E566" s="53"/>
      <c r="F566" s="38"/>
      <c r="G566" s="38"/>
      <c r="H566" s="52"/>
      <c r="I566" s="53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>
      <c r="A567" s="39"/>
      <c r="B567" s="38"/>
      <c r="C567" s="38"/>
      <c r="D567" s="52"/>
      <c r="E567" s="53"/>
      <c r="F567" s="38"/>
      <c r="G567" s="38"/>
      <c r="H567" s="52"/>
      <c r="I567" s="53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>
      <c r="A568" s="39"/>
      <c r="B568" s="38"/>
      <c r="C568" s="38"/>
      <c r="D568" s="52"/>
      <c r="E568" s="53"/>
      <c r="F568" s="38"/>
      <c r="G568" s="38"/>
      <c r="H568" s="52"/>
      <c r="I568" s="53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>
      <c r="A569" s="39"/>
      <c r="B569" s="38"/>
      <c r="C569" s="38"/>
      <c r="D569" s="52"/>
      <c r="E569" s="53"/>
      <c r="F569" s="38"/>
      <c r="G569" s="38"/>
      <c r="H569" s="52"/>
      <c r="I569" s="53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>
      <c r="A570" s="39"/>
      <c r="B570" s="38"/>
      <c r="C570" s="38"/>
      <c r="D570" s="52"/>
      <c r="E570" s="53"/>
      <c r="F570" s="38"/>
      <c r="G570" s="38"/>
      <c r="H570" s="52"/>
      <c r="I570" s="53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>
      <c r="A571" s="39"/>
      <c r="B571" s="38"/>
      <c r="C571" s="38"/>
      <c r="D571" s="52"/>
      <c r="E571" s="53"/>
      <c r="F571" s="38"/>
      <c r="G571" s="38"/>
      <c r="H571" s="52"/>
      <c r="I571" s="53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>
      <c r="A572" s="39"/>
      <c r="B572" s="38"/>
      <c r="C572" s="38"/>
      <c r="D572" s="52"/>
      <c r="E572" s="53"/>
      <c r="F572" s="38"/>
      <c r="G572" s="38"/>
      <c r="H572" s="52"/>
      <c r="I572" s="53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>
      <c r="A573" s="39"/>
      <c r="B573" s="38"/>
      <c r="C573" s="38"/>
      <c r="D573" s="52"/>
      <c r="E573" s="53"/>
      <c r="F573" s="38"/>
      <c r="G573" s="38"/>
      <c r="H573" s="52"/>
      <c r="I573" s="53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>
      <c r="A574" s="39"/>
      <c r="B574" s="38"/>
      <c r="C574" s="38"/>
      <c r="D574" s="52"/>
      <c r="E574" s="53"/>
      <c r="F574" s="38"/>
      <c r="G574" s="38"/>
      <c r="H574" s="52"/>
      <c r="I574" s="53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>
      <c r="A575" s="39"/>
      <c r="B575" s="38"/>
      <c r="C575" s="38"/>
      <c r="D575" s="52"/>
      <c r="E575" s="53"/>
      <c r="F575" s="38"/>
      <c r="G575" s="38"/>
      <c r="H575" s="52"/>
      <c r="I575" s="53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>
      <c r="A576" s="39"/>
      <c r="B576" s="38"/>
      <c r="C576" s="38"/>
      <c r="D576" s="52"/>
      <c r="E576" s="53"/>
      <c r="F576" s="38"/>
      <c r="G576" s="38"/>
      <c r="H576" s="52"/>
      <c r="I576" s="53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>
      <c r="A577" s="39"/>
      <c r="B577" s="38"/>
      <c r="C577" s="38"/>
      <c r="D577" s="52"/>
      <c r="E577" s="53"/>
      <c r="F577" s="38"/>
      <c r="G577" s="38"/>
      <c r="H577" s="52"/>
      <c r="I577" s="53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>
      <c r="A578" s="39"/>
      <c r="B578" s="38"/>
      <c r="C578" s="38"/>
      <c r="D578" s="52"/>
      <c r="E578" s="53"/>
      <c r="F578" s="38"/>
      <c r="G578" s="38"/>
      <c r="H578" s="52"/>
      <c r="I578" s="53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>
      <c r="A579" s="39"/>
      <c r="B579" s="38"/>
      <c r="C579" s="38"/>
      <c r="D579" s="52"/>
      <c r="E579" s="53"/>
      <c r="F579" s="38"/>
      <c r="G579" s="38"/>
      <c r="H579" s="52"/>
      <c r="I579" s="53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>
      <c r="A580" s="39"/>
      <c r="B580" s="38"/>
      <c r="C580" s="38"/>
      <c r="D580" s="52"/>
      <c r="E580" s="53"/>
      <c r="F580" s="38"/>
      <c r="G580" s="38"/>
      <c r="H580" s="52"/>
      <c r="I580" s="53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>
      <c r="A581" s="39"/>
      <c r="B581" s="38"/>
      <c r="C581" s="38"/>
      <c r="D581" s="52"/>
      <c r="E581" s="53"/>
      <c r="F581" s="38"/>
      <c r="G581" s="38"/>
      <c r="H581" s="52"/>
      <c r="I581" s="53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>
      <c r="A582" s="39"/>
      <c r="B582" s="38"/>
      <c r="C582" s="38"/>
      <c r="D582" s="52"/>
      <c r="E582" s="53"/>
      <c r="F582" s="38"/>
      <c r="G582" s="38"/>
      <c r="H582" s="52"/>
      <c r="I582" s="53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>
      <c r="A583" s="39"/>
      <c r="B583" s="38"/>
      <c r="C583" s="38"/>
      <c r="D583" s="52"/>
      <c r="E583" s="53"/>
      <c r="F583" s="38"/>
      <c r="G583" s="38"/>
      <c r="H583" s="52"/>
      <c r="I583" s="53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>
      <c r="A584" s="39"/>
      <c r="B584" s="38"/>
      <c r="C584" s="38"/>
      <c r="D584" s="52"/>
      <c r="E584" s="53"/>
      <c r="F584" s="38"/>
      <c r="G584" s="38"/>
      <c r="H584" s="52"/>
      <c r="I584" s="53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>
      <c r="A585" s="39"/>
      <c r="B585" s="38"/>
      <c r="C585" s="38"/>
      <c r="D585" s="52"/>
      <c r="E585" s="53"/>
      <c r="F585" s="38"/>
      <c r="G585" s="38"/>
      <c r="H585" s="52"/>
      <c r="I585" s="53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>
      <c r="A586" s="39"/>
      <c r="B586" s="38"/>
      <c r="C586" s="38"/>
      <c r="D586" s="52"/>
      <c r="E586" s="53"/>
      <c r="F586" s="38"/>
      <c r="G586" s="38"/>
      <c r="H586" s="52"/>
      <c r="I586" s="53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>
      <c r="A587" s="39"/>
      <c r="B587" s="38"/>
      <c r="C587" s="38"/>
      <c r="D587" s="52"/>
      <c r="E587" s="53"/>
      <c r="F587" s="38"/>
      <c r="G587" s="38"/>
      <c r="H587" s="52"/>
      <c r="I587" s="53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>
      <c r="A588" s="39"/>
      <c r="B588" s="38"/>
      <c r="C588" s="38"/>
      <c r="D588" s="52"/>
      <c r="E588" s="53"/>
      <c r="F588" s="38"/>
      <c r="G588" s="38"/>
      <c r="H588" s="52"/>
      <c r="I588" s="53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>
      <c r="A589" s="39"/>
      <c r="B589" s="38"/>
      <c r="C589" s="38"/>
      <c r="D589" s="52"/>
      <c r="E589" s="53"/>
      <c r="F589" s="38"/>
      <c r="G589" s="38"/>
      <c r="H589" s="52"/>
      <c r="I589" s="53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>
      <c r="A590" s="39"/>
      <c r="B590" s="38"/>
      <c r="C590" s="38"/>
      <c r="D590" s="52"/>
      <c r="E590" s="53"/>
      <c r="F590" s="38"/>
      <c r="G590" s="38"/>
      <c r="H590" s="52"/>
      <c r="I590" s="53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>
      <c r="A591" s="39"/>
      <c r="B591" s="38"/>
      <c r="C591" s="38"/>
      <c r="D591" s="52"/>
      <c r="E591" s="53"/>
      <c r="F591" s="38"/>
      <c r="G591" s="38"/>
      <c r="H591" s="52"/>
      <c r="I591" s="53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>
      <c r="A592" s="39"/>
      <c r="B592" s="38"/>
      <c r="C592" s="38"/>
      <c r="D592" s="52"/>
      <c r="E592" s="53"/>
      <c r="F592" s="38"/>
      <c r="G592" s="38"/>
      <c r="H592" s="52"/>
      <c r="I592" s="53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>
      <c r="A593" s="39"/>
      <c r="B593" s="38"/>
      <c r="C593" s="38"/>
      <c r="D593" s="52"/>
      <c r="E593" s="53"/>
      <c r="F593" s="38"/>
      <c r="G593" s="38"/>
      <c r="H593" s="52"/>
      <c r="I593" s="53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>
      <c r="A594" s="39"/>
      <c r="B594" s="38"/>
      <c r="C594" s="38"/>
      <c r="D594" s="52"/>
      <c r="E594" s="53"/>
      <c r="F594" s="38"/>
      <c r="G594" s="38"/>
      <c r="H594" s="52"/>
      <c r="I594" s="53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>
      <c r="A595" s="39"/>
      <c r="B595" s="38"/>
      <c r="C595" s="38"/>
      <c r="D595" s="52"/>
      <c r="E595" s="53"/>
      <c r="F595" s="38"/>
      <c r="G595" s="38"/>
      <c r="H595" s="52"/>
      <c r="I595" s="53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>
      <c r="A596" s="39"/>
      <c r="B596" s="38"/>
      <c r="C596" s="38"/>
      <c r="D596" s="52"/>
      <c r="E596" s="53"/>
      <c r="F596" s="38"/>
      <c r="G596" s="38"/>
      <c r="H596" s="52"/>
      <c r="I596" s="53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>
      <c r="A597" s="39"/>
      <c r="B597" s="38"/>
      <c r="C597" s="38"/>
      <c r="D597" s="52"/>
      <c r="E597" s="53"/>
      <c r="F597" s="38"/>
      <c r="G597" s="38"/>
      <c r="H597" s="52"/>
      <c r="I597" s="53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>
      <c r="A598" s="39"/>
      <c r="B598" s="38"/>
      <c r="C598" s="38"/>
      <c r="D598" s="52"/>
      <c r="E598" s="53"/>
      <c r="F598" s="38"/>
      <c r="G598" s="38"/>
      <c r="H598" s="52"/>
      <c r="I598" s="53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>
      <c r="A599" s="39"/>
      <c r="B599" s="38"/>
      <c r="C599" s="38"/>
      <c r="D599" s="52"/>
      <c r="E599" s="53"/>
      <c r="F599" s="38"/>
      <c r="G599" s="38"/>
      <c r="H599" s="52"/>
      <c r="I599" s="53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>
      <c r="A600" s="39"/>
      <c r="B600" s="38"/>
      <c r="C600" s="38"/>
      <c r="D600" s="52"/>
      <c r="E600" s="53"/>
      <c r="F600" s="38"/>
      <c r="G600" s="38"/>
      <c r="H600" s="52"/>
      <c r="I600" s="53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>
      <c r="A601" s="39"/>
      <c r="B601" s="38"/>
      <c r="C601" s="38"/>
      <c r="D601" s="52"/>
      <c r="E601" s="53"/>
      <c r="F601" s="38"/>
      <c r="G601" s="38"/>
      <c r="H601" s="52"/>
      <c r="I601" s="53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>
      <c r="A602" s="39"/>
      <c r="B602" s="38"/>
      <c r="C602" s="38"/>
      <c r="D602" s="52"/>
      <c r="E602" s="53"/>
      <c r="F602" s="38"/>
      <c r="G602" s="38"/>
      <c r="H602" s="52"/>
      <c r="I602" s="53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>
      <c r="A603" s="39"/>
      <c r="B603" s="38"/>
      <c r="C603" s="38"/>
      <c r="D603" s="52"/>
      <c r="E603" s="53"/>
      <c r="F603" s="38"/>
      <c r="G603" s="38"/>
      <c r="H603" s="52"/>
      <c r="I603" s="53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>
      <c r="A604" s="39"/>
      <c r="B604" s="38"/>
      <c r="C604" s="38"/>
      <c r="D604" s="52"/>
      <c r="E604" s="53"/>
      <c r="F604" s="38"/>
      <c r="G604" s="38"/>
      <c r="H604" s="52"/>
      <c r="I604" s="53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>
      <c r="A605" s="39"/>
      <c r="B605" s="38"/>
      <c r="C605" s="38"/>
      <c r="D605" s="52"/>
      <c r="E605" s="53"/>
      <c r="F605" s="38"/>
      <c r="G605" s="38"/>
      <c r="H605" s="52"/>
      <c r="I605" s="53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>
      <c r="A606" s="39"/>
      <c r="B606" s="38"/>
      <c r="C606" s="38"/>
      <c r="D606" s="52"/>
      <c r="E606" s="53"/>
      <c r="F606" s="38"/>
      <c r="G606" s="38"/>
      <c r="H606" s="52"/>
      <c r="I606" s="53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>
      <c r="A607" s="39"/>
      <c r="B607" s="38"/>
      <c r="C607" s="38"/>
      <c r="D607" s="52"/>
      <c r="E607" s="53"/>
      <c r="F607" s="38"/>
      <c r="G607" s="38"/>
      <c r="H607" s="52"/>
      <c r="I607" s="53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>
      <c r="A608" s="39"/>
      <c r="B608" s="38"/>
      <c r="C608" s="38"/>
      <c r="D608" s="52"/>
      <c r="E608" s="53"/>
      <c r="F608" s="38"/>
      <c r="G608" s="38"/>
      <c r="H608" s="52"/>
      <c r="I608" s="53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>
      <c r="A609" s="39"/>
      <c r="B609" s="38"/>
      <c r="C609" s="38"/>
      <c r="D609" s="52"/>
      <c r="E609" s="53"/>
      <c r="F609" s="38"/>
      <c r="G609" s="38"/>
      <c r="H609" s="52"/>
      <c r="I609" s="53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>
      <c r="A610" s="39"/>
      <c r="B610" s="38"/>
      <c r="C610" s="38"/>
      <c r="D610" s="52"/>
      <c r="E610" s="53"/>
      <c r="F610" s="38"/>
      <c r="G610" s="38"/>
      <c r="H610" s="52"/>
      <c r="I610" s="53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>
      <c r="A611" s="39"/>
      <c r="B611" s="38"/>
      <c r="C611" s="38"/>
      <c r="D611" s="52"/>
      <c r="E611" s="53"/>
      <c r="F611" s="38"/>
      <c r="G611" s="38"/>
      <c r="H611" s="52"/>
      <c r="I611" s="53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>
      <c r="A612" s="39"/>
      <c r="B612" s="38"/>
      <c r="C612" s="38"/>
      <c r="D612" s="52"/>
      <c r="E612" s="53"/>
      <c r="F612" s="38"/>
      <c r="G612" s="38"/>
      <c r="H612" s="52"/>
      <c r="I612" s="53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>
      <c r="A613" s="39"/>
      <c r="B613" s="38"/>
      <c r="C613" s="38"/>
      <c r="D613" s="52"/>
      <c r="E613" s="53"/>
      <c r="F613" s="38"/>
      <c r="G613" s="38"/>
      <c r="H613" s="52"/>
      <c r="I613" s="53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>
      <c r="A614" s="39"/>
      <c r="B614" s="38"/>
      <c r="C614" s="38"/>
      <c r="D614" s="52"/>
      <c r="E614" s="53"/>
      <c r="F614" s="38"/>
      <c r="G614" s="38"/>
      <c r="H614" s="52"/>
      <c r="I614" s="53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>
      <c r="A615" s="39"/>
      <c r="B615" s="38"/>
      <c r="C615" s="38"/>
      <c r="D615" s="52"/>
      <c r="E615" s="53"/>
      <c r="F615" s="38"/>
      <c r="G615" s="38"/>
      <c r="H615" s="52"/>
      <c r="I615" s="53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>
      <c r="A616" s="39"/>
      <c r="B616" s="38"/>
      <c r="C616" s="38"/>
      <c r="D616" s="52"/>
      <c r="E616" s="53"/>
      <c r="F616" s="38"/>
      <c r="G616" s="38"/>
      <c r="H616" s="52"/>
      <c r="I616" s="53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>
      <c r="A617" s="39"/>
      <c r="B617" s="38"/>
      <c r="C617" s="38"/>
      <c r="D617" s="52"/>
      <c r="E617" s="53"/>
      <c r="F617" s="38"/>
      <c r="G617" s="38"/>
      <c r="H617" s="52"/>
      <c r="I617" s="53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>
      <c r="A618" s="39"/>
      <c r="B618" s="38"/>
      <c r="C618" s="38"/>
      <c r="D618" s="52"/>
      <c r="E618" s="53"/>
      <c r="F618" s="38"/>
      <c r="G618" s="38"/>
      <c r="H618" s="52"/>
      <c r="I618" s="53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>
      <c r="A619" s="39"/>
      <c r="B619" s="38"/>
      <c r="C619" s="38"/>
      <c r="D619" s="52"/>
      <c r="E619" s="53"/>
      <c r="F619" s="38"/>
      <c r="G619" s="38"/>
      <c r="H619" s="52"/>
      <c r="I619" s="53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>
      <c r="A620" s="39"/>
      <c r="B620" s="38"/>
      <c r="C620" s="38"/>
      <c r="D620" s="52"/>
      <c r="E620" s="53"/>
      <c r="F620" s="38"/>
      <c r="G620" s="38"/>
      <c r="H620" s="52"/>
      <c r="I620" s="53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>
      <c r="A621" s="39"/>
      <c r="B621" s="38"/>
      <c r="C621" s="38"/>
      <c r="D621" s="52"/>
      <c r="E621" s="53"/>
      <c r="F621" s="38"/>
      <c r="G621" s="38"/>
      <c r="H621" s="52"/>
      <c r="I621" s="53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>
      <c r="A622" s="39"/>
      <c r="B622" s="38"/>
      <c r="C622" s="38"/>
      <c r="D622" s="52"/>
      <c r="E622" s="53"/>
      <c r="F622" s="38"/>
      <c r="G622" s="38"/>
      <c r="H622" s="52"/>
      <c r="I622" s="53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>
      <c r="A623" s="39"/>
      <c r="B623" s="38"/>
      <c r="C623" s="38"/>
      <c r="D623" s="52"/>
      <c r="E623" s="53"/>
      <c r="F623" s="38"/>
      <c r="G623" s="38"/>
      <c r="H623" s="52"/>
      <c r="I623" s="53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>
      <c r="A624" s="39"/>
      <c r="B624" s="38"/>
      <c r="C624" s="38"/>
      <c r="D624" s="52"/>
      <c r="E624" s="53"/>
      <c r="F624" s="38"/>
      <c r="G624" s="38"/>
      <c r="H624" s="52"/>
      <c r="I624" s="53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>
      <c r="A625" s="39"/>
      <c r="B625" s="38"/>
      <c r="C625" s="38"/>
      <c r="D625" s="52"/>
      <c r="E625" s="53"/>
      <c r="F625" s="38"/>
      <c r="G625" s="38"/>
      <c r="H625" s="52"/>
      <c r="I625" s="53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>
      <c r="A626" s="39"/>
      <c r="B626" s="38"/>
      <c r="C626" s="38"/>
      <c r="D626" s="52"/>
      <c r="E626" s="53"/>
      <c r="F626" s="38"/>
      <c r="G626" s="38"/>
      <c r="H626" s="52"/>
      <c r="I626" s="53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>
      <c r="A627" s="39"/>
      <c r="B627" s="38"/>
      <c r="C627" s="38"/>
      <c r="D627" s="52"/>
      <c r="E627" s="53"/>
      <c r="F627" s="38"/>
      <c r="G627" s="38"/>
      <c r="H627" s="52"/>
      <c r="I627" s="53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>
      <c r="A628" s="39"/>
      <c r="B628" s="38"/>
      <c r="C628" s="38"/>
      <c r="D628" s="52"/>
      <c r="E628" s="53"/>
      <c r="F628" s="38"/>
      <c r="G628" s="38"/>
      <c r="H628" s="52"/>
      <c r="I628" s="53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>
      <c r="A629" s="39"/>
      <c r="B629" s="38"/>
      <c r="C629" s="38"/>
      <c r="D629" s="52"/>
      <c r="E629" s="53"/>
      <c r="F629" s="38"/>
      <c r="G629" s="38"/>
      <c r="H629" s="52"/>
      <c r="I629" s="53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>
      <c r="A630" s="39"/>
      <c r="B630" s="38"/>
      <c r="C630" s="38"/>
      <c r="D630" s="52"/>
      <c r="E630" s="53"/>
      <c r="F630" s="38"/>
      <c r="G630" s="38"/>
      <c r="H630" s="52"/>
      <c r="I630" s="53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>
      <c r="A631" s="39"/>
      <c r="B631" s="38"/>
      <c r="C631" s="38"/>
      <c r="D631" s="52"/>
      <c r="E631" s="53"/>
      <c r="F631" s="38"/>
      <c r="G631" s="38"/>
      <c r="H631" s="52"/>
      <c r="I631" s="53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>
      <c r="A632" s="39"/>
      <c r="B632" s="38"/>
      <c r="C632" s="38"/>
      <c r="D632" s="52"/>
      <c r="E632" s="53"/>
      <c r="F632" s="38"/>
      <c r="G632" s="38"/>
      <c r="H632" s="52"/>
      <c r="I632" s="53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>
      <c r="A633" s="39"/>
      <c r="B633" s="38"/>
      <c r="C633" s="38"/>
      <c r="D633" s="52"/>
      <c r="E633" s="53"/>
      <c r="F633" s="38"/>
      <c r="G633" s="38"/>
      <c r="H633" s="52"/>
      <c r="I633" s="53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>
      <c r="A634" s="39"/>
      <c r="B634" s="38"/>
      <c r="C634" s="38"/>
      <c r="D634" s="52"/>
      <c r="E634" s="53"/>
      <c r="F634" s="38"/>
      <c r="G634" s="38"/>
      <c r="H634" s="52"/>
      <c r="I634" s="53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>
      <c r="A635" s="39"/>
      <c r="B635" s="38"/>
      <c r="C635" s="38"/>
      <c r="D635" s="52"/>
      <c r="E635" s="53"/>
      <c r="F635" s="38"/>
      <c r="G635" s="38"/>
      <c r="H635" s="52"/>
      <c r="I635" s="53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>
      <c r="A636" s="39"/>
      <c r="B636" s="38"/>
      <c r="C636" s="38"/>
      <c r="D636" s="52"/>
      <c r="E636" s="53"/>
      <c r="F636" s="38"/>
      <c r="G636" s="38"/>
      <c r="H636" s="52"/>
      <c r="I636" s="53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>
      <c r="A637" s="39"/>
      <c r="B637" s="38"/>
      <c r="C637" s="38"/>
      <c r="D637" s="52"/>
      <c r="E637" s="53"/>
      <c r="F637" s="38"/>
      <c r="G637" s="38"/>
      <c r="H637" s="52"/>
      <c r="I637" s="53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>
      <c r="A638" s="39"/>
      <c r="B638" s="38"/>
      <c r="C638" s="38"/>
      <c r="D638" s="52"/>
      <c r="E638" s="53"/>
      <c r="F638" s="38"/>
      <c r="G638" s="38"/>
      <c r="H638" s="52"/>
      <c r="I638" s="53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>
      <c r="A639" s="39"/>
      <c r="B639" s="38"/>
      <c r="C639" s="38"/>
      <c r="D639" s="52"/>
      <c r="E639" s="53"/>
      <c r="F639" s="38"/>
      <c r="G639" s="38"/>
      <c r="H639" s="52"/>
      <c r="I639" s="53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>
      <c r="A640" s="39"/>
      <c r="B640" s="38"/>
      <c r="C640" s="38"/>
      <c r="D640" s="52"/>
      <c r="E640" s="53"/>
      <c r="F640" s="38"/>
      <c r="G640" s="38"/>
      <c r="H640" s="52"/>
      <c r="I640" s="53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>
      <c r="A641" s="39"/>
      <c r="B641" s="38"/>
      <c r="C641" s="38"/>
      <c r="D641" s="52"/>
      <c r="E641" s="53"/>
      <c r="F641" s="38"/>
      <c r="G641" s="38"/>
      <c r="H641" s="52"/>
      <c r="I641" s="53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>
      <c r="A642" s="39"/>
      <c r="B642" s="38"/>
      <c r="C642" s="38"/>
      <c r="D642" s="52"/>
      <c r="E642" s="53"/>
      <c r="F642" s="38"/>
      <c r="G642" s="38"/>
      <c r="H642" s="52"/>
      <c r="I642" s="53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>
      <c r="A643" s="39"/>
      <c r="B643" s="38"/>
      <c r="C643" s="38"/>
      <c r="D643" s="52"/>
      <c r="E643" s="53"/>
      <c r="F643" s="38"/>
      <c r="G643" s="38"/>
      <c r="H643" s="52"/>
      <c r="I643" s="53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>
      <c r="A644" s="39"/>
      <c r="B644" s="38"/>
      <c r="C644" s="38"/>
      <c r="D644" s="52"/>
      <c r="E644" s="53"/>
      <c r="F644" s="38"/>
      <c r="G644" s="38"/>
      <c r="H644" s="52"/>
      <c r="I644" s="53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>
      <c r="A645" s="39"/>
      <c r="B645" s="38"/>
      <c r="C645" s="38"/>
      <c r="D645" s="52"/>
      <c r="E645" s="53"/>
      <c r="F645" s="38"/>
      <c r="G645" s="38"/>
      <c r="H645" s="52"/>
      <c r="I645" s="53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>
      <c r="A646" s="39"/>
      <c r="B646" s="38"/>
      <c r="C646" s="38"/>
      <c r="D646" s="52"/>
      <c r="E646" s="53"/>
      <c r="F646" s="38"/>
      <c r="G646" s="38"/>
      <c r="H646" s="52"/>
      <c r="I646" s="53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>
      <c r="A647" s="39"/>
      <c r="B647" s="38"/>
      <c r="C647" s="38"/>
      <c r="D647" s="52"/>
      <c r="E647" s="53"/>
      <c r="F647" s="38"/>
      <c r="G647" s="38"/>
      <c r="H647" s="52"/>
      <c r="I647" s="53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>
      <c r="A648" s="39"/>
      <c r="B648" s="38"/>
      <c r="C648" s="38"/>
      <c r="D648" s="52"/>
      <c r="E648" s="53"/>
      <c r="F648" s="38"/>
      <c r="G648" s="38"/>
      <c r="H648" s="52"/>
      <c r="I648" s="53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>
      <c r="A649" s="39"/>
      <c r="B649" s="38"/>
      <c r="C649" s="38"/>
      <c r="D649" s="52"/>
      <c r="E649" s="53"/>
      <c r="F649" s="38"/>
      <c r="G649" s="38"/>
      <c r="H649" s="52"/>
      <c r="I649" s="53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>
      <c r="A650" s="39"/>
      <c r="B650" s="38"/>
      <c r="C650" s="38"/>
      <c r="D650" s="52"/>
      <c r="E650" s="53"/>
      <c r="F650" s="38"/>
      <c r="G650" s="38"/>
      <c r="H650" s="52"/>
      <c r="I650" s="53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>
      <c r="A651" s="39"/>
      <c r="B651" s="38"/>
      <c r="C651" s="38"/>
      <c r="D651" s="52"/>
      <c r="E651" s="53"/>
      <c r="F651" s="38"/>
      <c r="G651" s="38"/>
      <c r="H651" s="52"/>
      <c r="I651" s="53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>
      <c r="A652" s="39"/>
      <c r="B652" s="38"/>
      <c r="C652" s="38"/>
      <c r="D652" s="52"/>
      <c r="E652" s="53"/>
      <c r="F652" s="38"/>
      <c r="G652" s="38"/>
      <c r="H652" s="52"/>
      <c r="I652" s="53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>
      <c r="A653" s="39"/>
      <c r="B653" s="38"/>
      <c r="C653" s="38"/>
      <c r="D653" s="52"/>
      <c r="E653" s="53"/>
      <c r="F653" s="38"/>
      <c r="G653" s="38"/>
      <c r="H653" s="52"/>
      <c r="I653" s="53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>
      <c r="A654" s="39"/>
      <c r="B654" s="38"/>
      <c r="C654" s="38"/>
      <c r="D654" s="52"/>
      <c r="E654" s="53"/>
      <c r="F654" s="38"/>
      <c r="G654" s="38"/>
      <c r="H654" s="52"/>
      <c r="I654" s="53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>
      <c r="A655" s="39"/>
      <c r="B655" s="38"/>
      <c r="C655" s="38"/>
      <c r="D655" s="52"/>
      <c r="E655" s="53"/>
      <c r="F655" s="38"/>
      <c r="G655" s="38"/>
      <c r="H655" s="52"/>
      <c r="I655" s="53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>
      <c r="A656" s="39"/>
      <c r="B656" s="38"/>
      <c r="C656" s="38"/>
      <c r="D656" s="52"/>
      <c r="E656" s="53"/>
      <c r="F656" s="38"/>
      <c r="G656" s="38"/>
      <c r="H656" s="52"/>
      <c r="I656" s="53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>
      <c r="A657" s="39"/>
      <c r="B657" s="38"/>
      <c r="C657" s="38"/>
      <c r="D657" s="52"/>
      <c r="E657" s="53"/>
      <c r="F657" s="38"/>
      <c r="G657" s="38"/>
      <c r="H657" s="52"/>
      <c r="I657" s="53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>
      <c r="A658" s="39"/>
      <c r="B658" s="38"/>
      <c r="C658" s="38"/>
      <c r="D658" s="52"/>
      <c r="E658" s="53"/>
      <c r="F658" s="38"/>
      <c r="G658" s="38"/>
      <c r="H658" s="52"/>
      <c r="I658" s="53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>
      <c r="A659" s="39"/>
      <c r="B659" s="38"/>
      <c r="C659" s="38"/>
      <c r="D659" s="52"/>
      <c r="E659" s="53"/>
      <c r="F659" s="38"/>
      <c r="G659" s="38"/>
      <c r="H659" s="52"/>
      <c r="I659" s="53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>
      <c r="A660" s="39"/>
      <c r="B660" s="38"/>
      <c r="C660" s="38"/>
      <c r="D660" s="52"/>
      <c r="E660" s="53"/>
      <c r="F660" s="38"/>
      <c r="G660" s="38"/>
      <c r="H660" s="52"/>
      <c r="I660" s="53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>
      <c r="A661" s="39"/>
      <c r="B661" s="38"/>
      <c r="C661" s="38"/>
      <c r="D661" s="52"/>
      <c r="E661" s="53"/>
      <c r="F661" s="38"/>
      <c r="G661" s="38"/>
      <c r="H661" s="52"/>
      <c r="I661" s="53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>
      <c r="A662" s="39"/>
      <c r="B662" s="38"/>
      <c r="C662" s="38"/>
      <c r="D662" s="52"/>
      <c r="E662" s="53"/>
      <c r="F662" s="38"/>
      <c r="G662" s="38"/>
      <c r="H662" s="52"/>
      <c r="I662" s="53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>
      <c r="A663" s="39"/>
      <c r="B663" s="38"/>
      <c r="C663" s="38"/>
      <c r="D663" s="52"/>
      <c r="E663" s="53"/>
      <c r="F663" s="38"/>
      <c r="G663" s="38"/>
      <c r="H663" s="52"/>
      <c r="I663" s="53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>
      <c r="A664" s="39"/>
      <c r="B664" s="38"/>
      <c r="C664" s="38"/>
      <c r="D664" s="52"/>
      <c r="E664" s="53"/>
      <c r="F664" s="38"/>
      <c r="G664" s="38"/>
      <c r="H664" s="52"/>
      <c r="I664" s="53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>
      <c r="A665" s="39"/>
      <c r="B665" s="38"/>
      <c r="C665" s="38"/>
      <c r="D665" s="52"/>
      <c r="E665" s="53"/>
      <c r="F665" s="38"/>
      <c r="G665" s="38"/>
      <c r="H665" s="52"/>
      <c r="I665" s="53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>
      <c r="A666" s="39"/>
      <c r="B666" s="38"/>
      <c r="C666" s="38"/>
      <c r="D666" s="52"/>
      <c r="E666" s="53"/>
      <c r="F666" s="38"/>
      <c r="G666" s="38"/>
      <c r="H666" s="52"/>
      <c r="I666" s="53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>
      <c r="A667" s="39"/>
      <c r="B667" s="38"/>
      <c r="C667" s="38"/>
      <c r="D667" s="52"/>
      <c r="E667" s="53"/>
      <c r="F667" s="38"/>
      <c r="G667" s="38"/>
      <c r="H667" s="52"/>
      <c r="I667" s="53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>
      <c r="A668" s="39"/>
      <c r="B668" s="38"/>
      <c r="C668" s="38"/>
      <c r="D668" s="52"/>
      <c r="E668" s="53"/>
      <c r="F668" s="38"/>
      <c r="G668" s="38"/>
      <c r="H668" s="52"/>
      <c r="I668" s="53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>
      <c r="A669" s="39"/>
      <c r="B669" s="38"/>
      <c r="C669" s="38"/>
      <c r="D669" s="52"/>
      <c r="E669" s="53"/>
      <c r="F669" s="38"/>
      <c r="G669" s="38"/>
      <c r="H669" s="52"/>
      <c r="I669" s="53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>
      <c r="A670" s="39"/>
      <c r="B670" s="38"/>
      <c r="C670" s="38"/>
      <c r="D670" s="52"/>
      <c r="E670" s="53"/>
      <c r="F670" s="38"/>
      <c r="G670" s="38"/>
      <c r="H670" s="52"/>
      <c r="I670" s="53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>
      <c r="A671" s="39"/>
      <c r="B671" s="38"/>
      <c r="C671" s="38"/>
      <c r="D671" s="52"/>
      <c r="E671" s="53"/>
      <c r="F671" s="38"/>
      <c r="G671" s="38"/>
      <c r="H671" s="52"/>
      <c r="I671" s="53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>
      <c r="A672" s="39"/>
      <c r="B672" s="38"/>
      <c r="C672" s="38"/>
      <c r="D672" s="52"/>
      <c r="E672" s="53"/>
      <c r="F672" s="38"/>
      <c r="G672" s="38"/>
      <c r="H672" s="52"/>
      <c r="I672" s="53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>
      <c r="A673" s="39"/>
      <c r="B673" s="38"/>
      <c r="C673" s="38"/>
      <c r="D673" s="52"/>
      <c r="E673" s="53"/>
      <c r="F673" s="38"/>
      <c r="G673" s="38"/>
      <c r="H673" s="52"/>
      <c r="I673" s="53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>
      <c r="A674" s="39"/>
      <c r="B674" s="38"/>
      <c r="C674" s="38"/>
      <c r="D674" s="52"/>
      <c r="E674" s="53"/>
      <c r="F674" s="38"/>
      <c r="G674" s="38"/>
      <c r="H674" s="52"/>
      <c r="I674" s="53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>
      <c r="A675" s="39"/>
      <c r="B675" s="38"/>
      <c r="C675" s="38"/>
      <c r="D675" s="52"/>
      <c r="E675" s="53"/>
      <c r="F675" s="38"/>
      <c r="G675" s="38"/>
      <c r="H675" s="52"/>
      <c r="I675" s="53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>
      <c r="A676" s="39"/>
      <c r="B676" s="38"/>
      <c r="C676" s="38"/>
      <c r="D676" s="52"/>
      <c r="E676" s="53"/>
      <c r="F676" s="38"/>
      <c r="G676" s="38"/>
      <c r="H676" s="52"/>
      <c r="I676" s="53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>
      <c r="A677" s="39"/>
      <c r="B677" s="38"/>
      <c r="C677" s="38"/>
      <c r="D677" s="52"/>
      <c r="E677" s="53"/>
      <c r="F677" s="38"/>
      <c r="G677" s="38"/>
      <c r="H677" s="52"/>
      <c r="I677" s="53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>
      <c r="A678" s="39"/>
      <c r="B678" s="38"/>
      <c r="C678" s="38"/>
      <c r="D678" s="52"/>
      <c r="E678" s="53"/>
      <c r="F678" s="38"/>
      <c r="G678" s="38"/>
      <c r="H678" s="52"/>
      <c r="I678" s="53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>
      <c r="A679" s="39"/>
      <c r="B679" s="38"/>
      <c r="C679" s="38"/>
      <c r="D679" s="52"/>
      <c r="E679" s="53"/>
      <c r="F679" s="38"/>
      <c r="G679" s="38"/>
      <c r="H679" s="52"/>
      <c r="I679" s="53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>
      <c r="A680" s="39"/>
      <c r="B680" s="38"/>
      <c r="C680" s="38"/>
      <c r="D680" s="52"/>
      <c r="E680" s="53"/>
      <c r="F680" s="38"/>
      <c r="G680" s="38"/>
      <c r="H680" s="52"/>
      <c r="I680" s="53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>
      <c r="A681" s="39"/>
      <c r="B681" s="38"/>
      <c r="C681" s="38"/>
      <c r="D681" s="52"/>
      <c r="E681" s="53"/>
      <c r="F681" s="38"/>
      <c r="G681" s="38"/>
      <c r="H681" s="52"/>
      <c r="I681" s="53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>
      <c r="A682" s="39"/>
      <c r="B682" s="38"/>
      <c r="C682" s="38"/>
      <c r="D682" s="52"/>
      <c r="E682" s="53"/>
      <c r="F682" s="38"/>
      <c r="G682" s="38"/>
      <c r="H682" s="52"/>
      <c r="I682" s="53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>
      <c r="A683" s="39"/>
      <c r="B683" s="38"/>
      <c r="C683" s="38"/>
      <c r="D683" s="52"/>
      <c r="E683" s="53"/>
      <c r="F683" s="38"/>
      <c r="G683" s="38"/>
      <c r="H683" s="52"/>
      <c r="I683" s="53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>
      <c r="A684" s="39"/>
      <c r="B684" s="38"/>
      <c r="C684" s="38"/>
      <c r="D684" s="52"/>
      <c r="E684" s="53"/>
      <c r="F684" s="38"/>
      <c r="G684" s="38"/>
      <c r="H684" s="52"/>
      <c r="I684" s="53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>
      <c r="A685" s="39"/>
      <c r="B685" s="38"/>
      <c r="C685" s="38"/>
      <c r="D685" s="52"/>
      <c r="E685" s="53"/>
      <c r="F685" s="38"/>
      <c r="G685" s="38"/>
      <c r="H685" s="52"/>
      <c r="I685" s="53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>
      <c r="A686" s="39"/>
      <c r="B686" s="38"/>
      <c r="C686" s="38"/>
      <c r="D686" s="52"/>
      <c r="E686" s="53"/>
      <c r="F686" s="38"/>
      <c r="G686" s="38"/>
      <c r="H686" s="52"/>
      <c r="I686" s="53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>
      <c r="A687" s="39"/>
      <c r="B687" s="38"/>
      <c r="C687" s="38"/>
      <c r="D687" s="52"/>
      <c r="E687" s="53"/>
      <c r="F687" s="38"/>
      <c r="G687" s="38"/>
      <c r="H687" s="52"/>
      <c r="I687" s="53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>
      <c r="A688" s="39"/>
      <c r="B688" s="38"/>
      <c r="C688" s="38"/>
      <c r="D688" s="52"/>
      <c r="E688" s="53"/>
      <c r="F688" s="38"/>
      <c r="G688" s="38"/>
      <c r="H688" s="52"/>
      <c r="I688" s="53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>
      <c r="A689" s="39"/>
      <c r="B689" s="38"/>
      <c r="C689" s="38"/>
      <c r="D689" s="52"/>
      <c r="E689" s="53"/>
      <c r="F689" s="38"/>
      <c r="G689" s="38"/>
      <c r="H689" s="52"/>
      <c r="I689" s="53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>
      <c r="A690" s="39"/>
      <c r="B690" s="38"/>
      <c r="C690" s="38"/>
      <c r="D690" s="52"/>
      <c r="E690" s="53"/>
      <c r="F690" s="38"/>
      <c r="G690" s="38"/>
      <c r="H690" s="52"/>
      <c r="I690" s="53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>
      <c r="A691" s="39"/>
      <c r="B691" s="38"/>
      <c r="C691" s="38"/>
      <c r="D691" s="52"/>
      <c r="E691" s="53"/>
      <c r="F691" s="38"/>
      <c r="G691" s="38"/>
      <c r="H691" s="52"/>
      <c r="I691" s="53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>
      <c r="A692" s="39"/>
      <c r="B692" s="38"/>
      <c r="C692" s="38"/>
      <c r="D692" s="52"/>
      <c r="E692" s="53"/>
      <c r="F692" s="38"/>
      <c r="G692" s="38"/>
      <c r="H692" s="52"/>
      <c r="I692" s="53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>
      <c r="A693" s="39"/>
      <c r="B693" s="38"/>
      <c r="C693" s="38"/>
      <c r="D693" s="52"/>
      <c r="E693" s="53"/>
      <c r="F693" s="38"/>
      <c r="G693" s="38"/>
      <c r="H693" s="52"/>
      <c r="I693" s="53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>
      <c r="A694" s="39"/>
      <c r="B694" s="38"/>
      <c r="C694" s="38"/>
      <c r="D694" s="52"/>
      <c r="E694" s="53"/>
      <c r="F694" s="38"/>
      <c r="G694" s="38"/>
      <c r="H694" s="52"/>
      <c r="I694" s="53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>
      <c r="A695" s="39"/>
      <c r="B695" s="38"/>
      <c r="C695" s="38"/>
      <c r="D695" s="52"/>
      <c r="E695" s="53"/>
      <c r="F695" s="38"/>
      <c r="G695" s="38"/>
      <c r="H695" s="52"/>
      <c r="I695" s="53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>
      <c r="A696" s="39"/>
      <c r="B696" s="38"/>
      <c r="C696" s="38"/>
      <c r="D696" s="52"/>
      <c r="E696" s="53"/>
      <c r="F696" s="38"/>
      <c r="G696" s="38"/>
      <c r="H696" s="52"/>
      <c r="I696" s="53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>
      <c r="A697" s="39"/>
      <c r="B697" s="38"/>
      <c r="C697" s="38"/>
      <c r="D697" s="52"/>
      <c r="E697" s="53"/>
      <c r="F697" s="38"/>
      <c r="G697" s="38"/>
      <c r="H697" s="52"/>
      <c r="I697" s="53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>
      <c r="A698" s="39"/>
      <c r="B698" s="38"/>
      <c r="C698" s="38"/>
      <c r="D698" s="52"/>
      <c r="E698" s="53"/>
      <c r="F698" s="38"/>
      <c r="G698" s="38"/>
      <c r="H698" s="52"/>
      <c r="I698" s="53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>
      <c r="A699" s="39"/>
      <c r="B699" s="38"/>
      <c r="C699" s="38"/>
      <c r="D699" s="52"/>
      <c r="E699" s="53"/>
      <c r="F699" s="38"/>
      <c r="G699" s="38"/>
      <c r="H699" s="52"/>
      <c r="I699" s="53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>
      <c r="A700" s="39"/>
      <c r="B700" s="38"/>
      <c r="C700" s="38"/>
      <c r="D700" s="52"/>
      <c r="E700" s="53"/>
      <c r="F700" s="38"/>
      <c r="G700" s="38"/>
      <c r="H700" s="52"/>
      <c r="I700" s="53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>
      <c r="A701" s="39"/>
      <c r="B701" s="38"/>
      <c r="C701" s="38"/>
      <c r="D701" s="52"/>
      <c r="E701" s="53"/>
      <c r="F701" s="38"/>
      <c r="G701" s="38"/>
      <c r="H701" s="52"/>
      <c r="I701" s="53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>
      <c r="A702" s="39"/>
      <c r="B702" s="38"/>
      <c r="C702" s="38"/>
      <c r="D702" s="52"/>
      <c r="E702" s="53"/>
      <c r="F702" s="38"/>
      <c r="G702" s="38"/>
      <c r="H702" s="52"/>
      <c r="I702" s="53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>
      <c r="A703" s="39"/>
      <c r="B703" s="38"/>
      <c r="C703" s="38"/>
      <c r="D703" s="52"/>
      <c r="E703" s="53"/>
      <c r="F703" s="38"/>
      <c r="G703" s="38"/>
      <c r="H703" s="52"/>
      <c r="I703" s="53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>
      <c r="A704" s="39"/>
      <c r="B704" s="38"/>
      <c r="C704" s="38"/>
      <c r="D704" s="52"/>
      <c r="E704" s="53"/>
      <c r="F704" s="38"/>
      <c r="G704" s="38"/>
      <c r="H704" s="52"/>
      <c r="I704" s="53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>
      <c r="A705" s="39"/>
      <c r="B705" s="38"/>
      <c r="C705" s="38"/>
      <c r="D705" s="52"/>
      <c r="E705" s="53"/>
      <c r="F705" s="38"/>
      <c r="G705" s="38"/>
      <c r="H705" s="52"/>
      <c r="I705" s="53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>
      <c r="A706" s="39"/>
      <c r="B706" s="38"/>
      <c r="C706" s="38"/>
      <c r="D706" s="52"/>
      <c r="E706" s="53"/>
      <c r="F706" s="38"/>
      <c r="G706" s="38"/>
      <c r="H706" s="52"/>
      <c r="I706" s="53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>
      <c r="A707" s="39"/>
      <c r="B707" s="38"/>
      <c r="C707" s="38"/>
      <c r="D707" s="52"/>
      <c r="E707" s="53"/>
      <c r="F707" s="38"/>
      <c r="G707" s="38"/>
      <c r="H707" s="52"/>
      <c r="I707" s="53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>
      <c r="A708" s="39"/>
      <c r="B708" s="38"/>
      <c r="C708" s="38"/>
      <c r="D708" s="52"/>
      <c r="E708" s="53"/>
      <c r="F708" s="38"/>
      <c r="G708" s="38"/>
      <c r="H708" s="52"/>
      <c r="I708" s="53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>
      <c r="A709" s="39"/>
      <c r="B709" s="38"/>
      <c r="C709" s="38"/>
      <c r="D709" s="52"/>
      <c r="E709" s="53"/>
      <c r="F709" s="38"/>
      <c r="G709" s="38"/>
      <c r="H709" s="52"/>
      <c r="I709" s="53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>
      <c r="A710" s="39"/>
      <c r="B710" s="38"/>
      <c r="C710" s="38"/>
      <c r="D710" s="52"/>
      <c r="E710" s="53"/>
      <c r="F710" s="38"/>
      <c r="G710" s="38"/>
      <c r="H710" s="52"/>
      <c r="I710" s="53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>
      <c r="A711" s="39"/>
      <c r="B711" s="38"/>
      <c r="C711" s="38"/>
      <c r="D711" s="52"/>
      <c r="E711" s="53"/>
      <c r="F711" s="38"/>
      <c r="G711" s="38"/>
      <c r="H711" s="52"/>
      <c r="I711" s="53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>
      <c r="A712" s="39"/>
      <c r="B712" s="38"/>
      <c r="C712" s="38"/>
      <c r="D712" s="52"/>
      <c r="E712" s="53"/>
      <c r="F712" s="38"/>
      <c r="G712" s="38"/>
      <c r="H712" s="52"/>
      <c r="I712" s="53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>
      <c r="A713" s="39"/>
      <c r="B713" s="38"/>
      <c r="C713" s="38"/>
      <c r="D713" s="52"/>
      <c r="E713" s="53"/>
      <c r="F713" s="38"/>
      <c r="G713" s="38"/>
      <c r="H713" s="52"/>
      <c r="I713" s="53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>
      <c r="A714" s="39"/>
      <c r="B714" s="38"/>
      <c r="C714" s="38"/>
      <c r="D714" s="52"/>
      <c r="E714" s="53"/>
      <c r="F714" s="38"/>
      <c r="G714" s="38"/>
      <c r="H714" s="52"/>
      <c r="I714" s="53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>
      <c r="A715" s="39"/>
      <c r="B715" s="38"/>
      <c r="C715" s="38"/>
      <c r="D715" s="52"/>
      <c r="E715" s="53"/>
      <c r="F715" s="38"/>
      <c r="G715" s="38"/>
      <c r="H715" s="52"/>
      <c r="I715" s="53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>
      <c r="A716" s="39"/>
      <c r="B716" s="38"/>
      <c r="C716" s="38"/>
      <c r="D716" s="52"/>
      <c r="E716" s="53"/>
      <c r="F716" s="38"/>
      <c r="G716" s="38"/>
      <c r="H716" s="52"/>
      <c r="I716" s="53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>
      <c r="A717" s="39"/>
      <c r="B717" s="38"/>
      <c r="C717" s="38"/>
      <c r="D717" s="52"/>
      <c r="E717" s="53"/>
      <c r="F717" s="38"/>
      <c r="G717" s="38"/>
      <c r="H717" s="52"/>
      <c r="I717" s="53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>
      <c r="A718" s="39"/>
      <c r="B718" s="38"/>
      <c r="C718" s="38"/>
      <c r="D718" s="52"/>
      <c r="E718" s="53"/>
      <c r="F718" s="38"/>
      <c r="G718" s="38"/>
      <c r="H718" s="52"/>
      <c r="I718" s="53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>
      <c r="A719" s="39"/>
      <c r="B719" s="38"/>
      <c r="C719" s="38"/>
      <c r="D719" s="52"/>
      <c r="E719" s="53"/>
      <c r="F719" s="38"/>
      <c r="G719" s="38"/>
      <c r="H719" s="52"/>
      <c r="I719" s="53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>
      <c r="A720" s="39"/>
      <c r="B720" s="38"/>
      <c r="C720" s="38"/>
      <c r="D720" s="52"/>
      <c r="E720" s="53"/>
      <c r="F720" s="38"/>
      <c r="G720" s="38"/>
      <c r="H720" s="52"/>
      <c r="I720" s="53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>
      <c r="A721" s="39"/>
      <c r="B721" s="38"/>
      <c r="C721" s="38"/>
      <c r="D721" s="52"/>
      <c r="E721" s="53"/>
      <c r="F721" s="38"/>
      <c r="G721" s="38"/>
      <c r="H721" s="52"/>
      <c r="I721" s="53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>
      <c r="A722" s="39"/>
      <c r="B722" s="38"/>
      <c r="C722" s="38"/>
      <c r="D722" s="52"/>
      <c r="E722" s="53"/>
      <c r="F722" s="38"/>
      <c r="G722" s="38"/>
      <c r="H722" s="52"/>
      <c r="I722" s="53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>
      <c r="A723" s="39"/>
      <c r="B723" s="38"/>
      <c r="C723" s="38"/>
      <c r="D723" s="52"/>
      <c r="E723" s="53"/>
      <c r="F723" s="38"/>
      <c r="G723" s="38"/>
      <c r="H723" s="52"/>
      <c r="I723" s="53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>
      <c r="A724" s="39"/>
      <c r="B724" s="38"/>
      <c r="C724" s="38"/>
      <c r="D724" s="52"/>
      <c r="E724" s="53"/>
      <c r="F724" s="38"/>
      <c r="G724" s="38"/>
      <c r="H724" s="52"/>
      <c r="I724" s="53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>
      <c r="A725" s="39"/>
      <c r="B725" s="38"/>
      <c r="C725" s="38"/>
      <c r="D725" s="52"/>
      <c r="E725" s="53"/>
      <c r="F725" s="38"/>
      <c r="G725" s="38"/>
      <c r="H725" s="52"/>
      <c r="I725" s="53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>
      <c r="A726" s="39"/>
      <c r="B726" s="38"/>
      <c r="C726" s="38"/>
      <c r="D726" s="52"/>
      <c r="E726" s="53"/>
      <c r="F726" s="38"/>
      <c r="G726" s="38"/>
      <c r="H726" s="52"/>
      <c r="I726" s="53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>
      <c r="A727" s="39"/>
      <c r="B727" s="38"/>
      <c r="C727" s="38"/>
      <c r="D727" s="52"/>
      <c r="E727" s="53"/>
      <c r="F727" s="38"/>
      <c r="G727" s="38"/>
      <c r="H727" s="52"/>
      <c r="I727" s="53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>
      <c r="A728" s="39"/>
      <c r="B728" s="38"/>
      <c r="C728" s="38"/>
      <c r="D728" s="52"/>
      <c r="E728" s="53"/>
      <c r="F728" s="38"/>
      <c r="G728" s="38"/>
      <c r="H728" s="52"/>
      <c r="I728" s="53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>
      <c r="A729" s="39"/>
      <c r="B729" s="38"/>
      <c r="C729" s="38"/>
      <c r="D729" s="52"/>
      <c r="E729" s="53"/>
      <c r="F729" s="38"/>
      <c r="G729" s="38"/>
      <c r="H729" s="52"/>
      <c r="I729" s="53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>
      <c r="A730" s="39"/>
      <c r="B730" s="38"/>
      <c r="C730" s="38"/>
      <c r="D730" s="52"/>
      <c r="E730" s="53"/>
      <c r="F730" s="38"/>
      <c r="G730" s="38"/>
      <c r="H730" s="52"/>
      <c r="I730" s="53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>
      <c r="A731" s="39"/>
      <c r="B731" s="38"/>
      <c r="C731" s="38"/>
      <c r="D731" s="52"/>
      <c r="E731" s="53"/>
      <c r="F731" s="38"/>
      <c r="G731" s="38"/>
      <c r="H731" s="52"/>
      <c r="I731" s="53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>
      <c r="A732" s="39"/>
      <c r="B732" s="38"/>
      <c r="C732" s="38"/>
      <c r="D732" s="52"/>
      <c r="E732" s="53"/>
      <c r="F732" s="38"/>
      <c r="G732" s="38"/>
      <c r="H732" s="52"/>
      <c r="I732" s="53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>
      <c r="A733" s="39"/>
      <c r="B733" s="38"/>
      <c r="C733" s="38"/>
      <c r="D733" s="52"/>
      <c r="E733" s="53"/>
      <c r="F733" s="38"/>
      <c r="G733" s="38"/>
      <c r="H733" s="52"/>
      <c r="I733" s="53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>
      <c r="A734" s="39"/>
      <c r="B734" s="38"/>
      <c r="C734" s="38"/>
      <c r="D734" s="52"/>
      <c r="E734" s="53"/>
      <c r="F734" s="38"/>
      <c r="G734" s="38"/>
      <c r="H734" s="52"/>
      <c r="I734" s="53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>
      <c r="A735" s="39"/>
      <c r="B735" s="38"/>
      <c r="C735" s="38"/>
      <c r="D735" s="52"/>
      <c r="E735" s="53"/>
      <c r="F735" s="38"/>
      <c r="G735" s="38"/>
      <c r="H735" s="52"/>
      <c r="I735" s="53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>
      <c r="A736" s="39"/>
      <c r="B736" s="38"/>
      <c r="C736" s="38"/>
      <c r="D736" s="52"/>
      <c r="E736" s="53"/>
      <c r="F736" s="38"/>
      <c r="G736" s="38"/>
      <c r="H736" s="52"/>
      <c r="I736" s="53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>
      <c r="A737" s="39"/>
      <c r="B737" s="38"/>
      <c r="C737" s="38"/>
      <c r="D737" s="52"/>
      <c r="E737" s="53"/>
      <c r="F737" s="38"/>
      <c r="G737" s="38"/>
      <c r="H737" s="52"/>
      <c r="I737" s="53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>
      <c r="A738" s="39"/>
      <c r="B738" s="38"/>
      <c r="C738" s="38"/>
      <c r="D738" s="52"/>
      <c r="E738" s="53"/>
      <c r="F738" s="38"/>
      <c r="G738" s="38"/>
      <c r="H738" s="52"/>
      <c r="I738" s="53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>
      <c r="A739" s="39"/>
      <c r="B739" s="38"/>
      <c r="C739" s="38"/>
      <c r="D739" s="52"/>
      <c r="E739" s="53"/>
      <c r="F739" s="38"/>
      <c r="G739" s="38"/>
      <c r="H739" s="52"/>
      <c r="I739" s="53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>
      <c r="A740" s="39"/>
      <c r="B740" s="38"/>
      <c r="C740" s="38"/>
      <c r="D740" s="52"/>
      <c r="E740" s="53"/>
      <c r="F740" s="38"/>
      <c r="G740" s="38"/>
      <c r="H740" s="52"/>
      <c r="I740" s="53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>
      <c r="A741" s="39"/>
      <c r="B741" s="38"/>
      <c r="C741" s="38"/>
      <c r="D741" s="52"/>
      <c r="E741" s="53"/>
      <c r="F741" s="38"/>
      <c r="G741" s="38"/>
      <c r="H741" s="52"/>
      <c r="I741" s="53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>
      <c r="A742" s="39"/>
      <c r="B742" s="38"/>
      <c r="C742" s="38"/>
      <c r="D742" s="52"/>
      <c r="E742" s="53"/>
      <c r="F742" s="38"/>
      <c r="G742" s="38"/>
      <c r="H742" s="52"/>
      <c r="I742" s="53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>
      <c r="A743" s="39"/>
      <c r="B743" s="38"/>
      <c r="C743" s="38"/>
      <c r="D743" s="52"/>
      <c r="E743" s="53"/>
      <c r="F743" s="38"/>
      <c r="G743" s="38"/>
      <c r="H743" s="52"/>
      <c r="I743" s="53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>
      <c r="A744" s="39"/>
      <c r="B744" s="38"/>
      <c r="C744" s="38"/>
      <c r="D744" s="52"/>
      <c r="E744" s="53"/>
      <c r="F744" s="38"/>
      <c r="G744" s="38"/>
      <c r="H744" s="52"/>
      <c r="I744" s="53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>
      <c r="A745" s="39"/>
      <c r="B745" s="38"/>
      <c r="C745" s="38"/>
      <c r="D745" s="52"/>
      <c r="E745" s="53"/>
      <c r="F745" s="38"/>
      <c r="G745" s="38"/>
      <c r="H745" s="52"/>
      <c r="I745" s="53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>
      <c r="A746" s="39"/>
      <c r="B746" s="38"/>
      <c r="C746" s="38"/>
      <c r="D746" s="52"/>
      <c r="E746" s="53"/>
      <c r="F746" s="38"/>
      <c r="G746" s="38"/>
      <c r="H746" s="52"/>
      <c r="I746" s="53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>
      <c r="A747" s="39"/>
      <c r="B747" s="38"/>
      <c r="C747" s="38"/>
      <c r="D747" s="52"/>
      <c r="E747" s="53"/>
      <c r="F747" s="38"/>
      <c r="G747" s="38"/>
      <c r="H747" s="52"/>
      <c r="I747" s="53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>
      <c r="A748" s="39"/>
      <c r="B748" s="38"/>
      <c r="C748" s="38"/>
      <c r="D748" s="52"/>
      <c r="E748" s="53"/>
      <c r="F748" s="38"/>
      <c r="G748" s="38"/>
      <c r="H748" s="52"/>
      <c r="I748" s="53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>
      <c r="A749" s="39"/>
      <c r="B749" s="38"/>
      <c r="C749" s="38"/>
      <c r="D749" s="52"/>
      <c r="E749" s="53"/>
      <c r="F749" s="38"/>
      <c r="G749" s="38"/>
      <c r="H749" s="52"/>
      <c r="I749" s="53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>
      <c r="A750" s="39"/>
      <c r="B750" s="38"/>
      <c r="C750" s="38"/>
      <c r="D750" s="52"/>
      <c r="E750" s="53"/>
      <c r="F750" s="38"/>
      <c r="G750" s="38"/>
      <c r="H750" s="52"/>
      <c r="I750" s="53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>
      <c r="A751" s="39"/>
      <c r="B751" s="38"/>
      <c r="C751" s="38"/>
      <c r="D751" s="52"/>
      <c r="E751" s="53"/>
      <c r="F751" s="38"/>
      <c r="G751" s="38"/>
      <c r="H751" s="52"/>
      <c r="I751" s="53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>
      <c r="A752" s="39"/>
      <c r="B752" s="38"/>
      <c r="C752" s="38"/>
      <c r="D752" s="52"/>
      <c r="E752" s="53"/>
      <c r="F752" s="38"/>
      <c r="G752" s="38"/>
      <c r="H752" s="52"/>
      <c r="I752" s="53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>
      <c r="A753" s="39"/>
      <c r="B753" s="38"/>
      <c r="C753" s="38"/>
      <c r="D753" s="52"/>
      <c r="E753" s="53"/>
      <c r="F753" s="38"/>
      <c r="G753" s="38"/>
      <c r="H753" s="52"/>
      <c r="I753" s="53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>
      <c r="A754" s="39"/>
      <c r="B754" s="38"/>
      <c r="C754" s="38"/>
      <c r="D754" s="52"/>
      <c r="E754" s="53"/>
      <c r="F754" s="38"/>
      <c r="G754" s="38"/>
      <c r="H754" s="52"/>
      <c r="I754" s="53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>
      <c r="A755" s="39"/>
      <c r="B755" s="38"/>
      <c r="C755" s="38"/>
      <c r="D755" s="52"/>
      <c r="E755" s="53"/>
      <c r="F755" s="38"/>
      <c r="G755" s="38"/>
      <c r="H755" s="52"/>
      <c r="I755" s="53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>
      <c r="A756" s="39"/>
      <c r="B756" s="38"/>
      <c r="C756" s="38"/>
      <c r="D756" s="52"/>
      <c r="E756" s="53"/>
      <c r="F756" s="38"/>
      <c r="G756" s="38"/>
      <c r="H756" s="52"/>
      <c r="I756" s="53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>
      <c r="A757" s="39"/>
      <c r="B757" s="38"/>
      <c r="C757" s="38"/>
      <c r="D757" s="52"/>
      <c r="E757" s="53"/>
      <c r="F757" s="38"/>
      <c r="G757" s="38"/>
      <c r="H757" s="52"/>
      <c r="I757" s="53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>
      <c r="A758" s="39"/>
      <c r="B758" s="38"/>
      <c r="C758" s="38"/>
      <c r="D758" s="52"/>
      <c r="E758" s="53"/>
      <c r="F758" s="38"/>
      <c r="G758" s="38"/>
      <c r="H758" s="52"/>
      <c r="I758" s="53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>
      <c r="A759" s="39"/>
      <c r="B759" s="38"/>
      <c r="C759" s="38"/>
      <c r="D759" s="52"/>
      <c r="E759" s="53"/>
      <c r="F759" s="38"/>
      <c r="G759" s="38"/>
      <c r="H759" s="52"/>
      <c r="I759" s="53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>
      <c r="A760" s="39"/>
      <c r="B760" s="38"/>
      <c r="C760" s="38"/>
      <c r="D760" s="52"/>
      <c r="E760" s="53"/>
      <c r="F760" s="38"/>
      <c r="G760" s="38"/>
      <c r="H760" s="52"/>
      <c r="I760" s="53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>
      <c r="A761" s="39"/>
      <c r="B761" s="38"/>
      <c r="C761" s="38"/>
      <c r="D761" s="52"/>
      <c r="E761" s="53"/>
      <c r="F761" s="38"/>
      <c r="G761" s="38"/>
      <c r="H761" s="52"/>
      <c r="I761" s="53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>
      <c r="A762" s="39"/>
      <c r="B762" s="38"/>
      <c r="C762" s="38"/>
      <c r="D762" s="52"/>
      <c r="E762" s="53"/>
      <c r="F762" s="38"/>
      <c r="G762" s="38"/>
      <c r="H762" s="52"/>
      <c r="I762" s="53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>
      <c r="A763" s="39"/>
      <c r="B763" s="38"/>
      <c r="C763" s="38"/>
      <c r="D763" s="52"/>
      <c r="E763" s="53"/>
      <c r="F763" s="38"/>
      <c r="G763" s="38"/>
      <c r="H763" s="52"/>
      <c r="I763" s="53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>
      <c r="A764" s="39"/>
      <c r="B764" s="38"/>
      <c r="C764" s="38"/>
      <c r="D764" s="52"/>
      <c r="E764" s="53"/>
      <c r="F764" s="38"/>
      <c r="G764" s="38"/>
      <c r="H764" s="52"/>
      <c r="I764" s="53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>
      <c r="A765" s="39"/>
      <c r="B765" s="38"/>
      <c r="C765" s="38"/>
      <c r="D765" s="52"/>
      <c r="E765" s="53"/>
      <c r="F765" s="38"/>
      <c r="G765" s="38"/>
      <c r="H765" s="52"/>
      <c r="I765" s="53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>
      <c r="A766" s="39"/>
      <c r="B766" s="38"/>
      <c r="C766" s="38"/>
      <c r="D766" s="52"/>
      <c r="E766" s="53"/>
      <c r="F766" s="38"/>
      <c r="G766" s="38"/>
      <c r="H766" s="52"/>
      <c r="I766" s="53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>
      <c r="A767" s="39"/>
      <c r="B767" s="38"/>
      <c r="C767" s="38"/>
      <c r="D767" s="52"/>
      <c r="E767" s="53"/>
      <c r="F767" s="38"/>
      <c r="G767" s="38"/>
      <c r="H767" s="52"/>
      <c r="I767" s="53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>
      <c r="A768" s="39"/>
      <c r="B768" s="38"/>
      <c r="C768" s="38"/>
      <c r="D768" s="52"/>
      <c r="E768" s="53"/>
      <c r="F768" s="38"/>
      <c r="G768" s="38"/>
      <c r="H768" s="52"/>
      <c r="I768" s="53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>
      <c r="A769" s="39"/>
      <c r="B769" s="38"/>
      <c r="C769" s="38"/>
      <c r="D769" s="52"/>
      <c r="E769" s="53"/>
      <c r="F769" s="38"/>
      <c r="G769" s="38"/>
      <c r="H769" s="52"/>
      <c r="I769" s="53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>
      <c r="A770" s="39"/>
      <c r="B770" s="38"/>
      <c r="C770" s="38"/>
      <c r="D770" s="52"/>
      <c r="E770" s="53"/>
      <c r="F770" s="38"/>
      <c r="G770" s="38"/>
      <c r="H770" s="52"/>
      <c r="I770" s="53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>
      <c r="A771" s="39"/>
      <c r="B771" s="38"/>
      <c r="C771" s="38"/>
      <c r="D771" s="52"/>
      <c r="E771" s="53"/>
      <c r="F771" s="38"/>
      <c r="G771" s="38"/>
      <c r="H771" s="52"/>
      <c r="I771" s="53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>
      <c r="A772" s="39"/>
      <c r="B772" s="38"/>
      <c r="C772" s="38"/>
      <c r="D772" s="52"/>
      <c r="E772" s="53"/>
      <c r="F772" s="38"/>
      <c r="G772" s="38"/>
      <c r="H772" s="52"/>
      <c r="I772" s="53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>
      <c r="A773" s="39"/>
      <c r="B773" s="38"/>
      <c r="C773" s="38"/>
      <c r="D773" s="52"/>
      <c r="E773" s="53"/>
      <c r="F773" s="38"/>
      <c r="G773" s="38"/>
      <c r="H773" s="52"/>
      <c r="I773" s="53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>
      <c r="A774" s="39"/>
      <c r="B774" s="38"/>
      <c r="C774" s="38"/>
      <c r="D774" s="52"/>
      <c r="E774" s="53"/>
      <c r="F774" s="38"/>
      <c r="G774" s="38"/>
      <c r="H774" s="52"/>
      <c r="I774" s="53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>
      <c r="A775" s="39"/>
      <c r="B775" s="38"/>
      <c r="C775" s="38"/>
      <c r="D775" s="52"/>
      <c r="E775" s="53"/>
      <c r="F775" s="38"/>
      <c r="G775" s="38"/>
      <c r="H775" s="52"/>
      <c r="I775" s="53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>
      <c r="A776" s="39"/>
      <c r="B776" s="38"/>
      <c r="C776" s="38"/>
      <c r="D776" s="52"/>
      <c r="E776" s="53"/>
      <c r="F776" s="38"/>
      <c r="G776" s="38"/>
      <c r="H776" s="52"/>
      <c r="I776" s="53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>
      <c r="A777" s="39"/>
      <c r="B777" s="38"/>
      <c r="C777" s="38"/>
      <c r="D777" s="52"/>
      <c r="E777" s="53"/>
      <c r="F777" s="38"/>
      <c r="G777" s="38"/>
      <c r="H777" s="52"/>
      <c r="I777" s="53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>
      <c r="A778" s="39"/>
      <c r="B778" s="38"/>
      <c r="C778" s="38"/>
      <c r="D778" s="52"/>
      <c r="E778" s="53"/>
      <c r="F778" s="38"/>
      <c r="G778" s="38"/>
      <c r="H778" s="52"/>
      <c r="I778" s="53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>
      <c r="A779" s="39"/>
      <c r="B779" s="38"/>
      <c r="C779" s="38"/>
      <c r="D779" s="52"/>
      <c r="E779" s="53"/>
      <c r="F779" s="38"/>
      <c r="G779" s="38"/>
      <c r="H779" s="52"/>
      <c r="I779" s="53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>
      <c r="A780" s="39"/>
      <c r="B780" s="38"/>
      <c r="C780" s="38"/>
      <c r="D780" s="52"/>
      <c r="E780" s="53"/>
      <c r="F780" s="38"/>
      <c r="G780" s="38"/>
      <c r="H780" s="52"/>
      <c r="I780" s="53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>
      <c r="A781" s="39"/>
      <c r="B781" s="38"/>
      <c r="C781" s="38"/>
      <c r="D781" s="52"/>
      <c r="E781" s="53"/>
      <c r="F781" s="38"/>
      <c r="G781" s="38"/>
      <c r="H781" s="52"/>
      <c r="I781" s="53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>
      <c r="A782" s="39"/>
      <c r="B782" s="38"/>
      <c r="C782" s="38"/>
      <c r="D782" s="52"/>
      <c r="E782" s="53"/>
      <c r="F782" s="38"/>
      <c r="G782" s="38"/>
      <c r="H782" s="52"/>
      <c r="I782" s="53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>
      <c r="A783" s="39"/>
      <c r="B783" s="38"/>
      <c r="C783" s="38"/>
      <c r="D783" s="52"/>
      <c r="E783" s="53"/>
      <c r="F783" s="38"/>
      <c r="G783" s="38"/>
      <c r="H783" s="52"/>
      <c r="I783" s="53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>
      <c r="A784" s="39"/>
      <c r="B784" s="38"/>
      <c r="C784" s="38"/>
      <c r="D784" s="52"/>
      <c r="E784" s="53"/>
      <c r="F784" s="38"/>
      <c r="G784" s="38"/>
      <c r="H784" s="52"/>
      <c r="I784" s="53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>
      <c r="A785" s="39"/>
      <c r="B785" s="38"/>
      <c r="C785" s="38"/>
      <c r="D785" s="52"/>
      <c r="E785" s="53"/>
      <c r="F785" s="38"/>
      <c r="G785" s="38"/>
      <c r="H785" s="52"/>
      <c r="I785" s="53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>
      <c r="A786" s="39"/>
      <c r="B786" s="38"/>
      <c r="C786" s="38"/>
      <c r="D786" s="52"/>
      <c r="E786" s="53"/>
      <c r="F786" s="38"/>
      <c r="G786" s="38"/>
      <c r="H786" s="52"/>
      <c r="I786" s="53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>
      <c r="A787" s="39"/>
      <c r="B787" s="38"/>
      <c r="C787" s="38"/>
      <c r="D787" s="52"/>
      <c r="E787" s="53"/>
      <c r="F787" s="38"/>
      <c r="G787" s="38"/>
      <c r="H787" s="52"/>
      <c r="I787" s="53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>
      <c r="A788" s="39"/>
      <c r="B788" s="38"/>
      <c r="C788" s="38"/>
      <c r="D788" s="52"/>
      <c r="E788" s="53"/>
      <c r="F788" s="38"/>
      <c r="G788" s="38"/>
      <c r="H788" s="52"/>
      <c r="I788" s="53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>
      <c r="A789" s="39"/>
      <c r="B789" s="38"/>
      <c r="C789" s="38"/>
      <c r="D789" s="52"/>
      <c r="E789" s="53"/>
      <c r="F789" s="38"/>
      <c r="G789" s="38"/>
      <c r="H789" s="52"/>
      <c r="I789" s="53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>
      <c r="A790" s="39"/>
      <c r="B790" s="38"/>
      <c r="C790" s="38"/>
      <c r="D790" s="52"/>
      <c r="E790" s="53"/>
      <c r="F790" s="38"/>
      <c r="G790" s="38"/>
      <c r="H790" s="52"/>
      <c r="I790" s="53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>
      <c r="A791" s="39"/>
      <c r="B791" s="38"/>
      <c r="C791" s="38"/>
      <c r="D791" s="52"/>
      <c r="E791" s="53"/>
      <c r="F791" s="38"/>
      <c r="G791" s="38"/>
      <c r="H791" s="52"/>
      <c r="I791" s="53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>
      <c r="A792" s="39"/>
      <c r="B792" s="38"/>
      <c r="C792" s="38"/>
      <c r="D792" s="52"/>
      <c r="E792" s="53"/>
      <c r="F792" s="38"/>
      <c r="G792" s="38"/>
      <c r="H792" s="52"/>
      <c r="I792" s="53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>
      <c r="A793" s="39"/>
      <c r="B793" s="38"/>
      <c r="C793" s="38"/>
      <c r="D793" s="52"/>
      <c r="E793" s="53"/>
      <c r="F793" s="38"/>
      <c r="G793" s="38"/>
      <c r="H793" s="52"/>
      <c r="I793" s="53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>
      <c r="A794" s="39"/>
      <c r="B794" s="38"/>
      <c r="C794" s="38"/>
      <c r="D794" s="52"/>
      <c r="E794" s="53"/>
      <c r="F794" s="38"/>
      <c r="G794" s="38"/>
      <c r="H794" s="52"/>
      <c r="I794" s="53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>
      <c r="A795" s="39"/>
      <c r="B795" s="38"/>
      <c r="C795" s="38"/>
      <c r="D795" s="52"/>
      <c r="E795" s="53"/>
      <c r="F795" s="38"/>
      <c r="G795" s="38"/>
      <c r="H795" s="52"/>
      <c r="I795" s="53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>
      <c r="A796" s="39"/>
      <c r="B796" s="38"/>
      <c r="C796" s="38"/>
      <c r="D796" s="52"/>
      <c r="E796" s="53"/>
      <c r="F796" s="38"/>
      <c r="G796" s="38"/>
      <c r="H796" s="52"/>
      <c r="I796" s="53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>
      <c r="A797" s="39"/>
      <c r="B797" s="38"/>
      <c r="C797" s="38"/>
      <c r="D797" s="52"/>
      <c r="E797" s="53"/>
      <c r="F797" s="38"/>
      <c r="G797" s="38"/>
      <c r="H797" s="52"/>
      <c r="I797" s="53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>
      <c r="A798" s="39"/>
      <c r="B798" s="38"/>
      <c r="C798" s="38"/>
      <c r="D798" s="52"/>
      <c r="E798" s="53"/>
      <c r="F798" s="38"/>
      <c r="G798" s="38"/>
      <c r="H798" s="52"/>
      <c r="I798" s="53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>
      <c r="A799" s="39"/>
      <c r="B799" s="38"/>
      <c r="C799" s="38"/>
      <c r="D799" s="52"/>
      <c r="E799" s="53"/>
      <c r="F799" s="38"/>
      <c r="G799" s="38"/>
      <c r="H799" s="52"/>
      <c r="I799" s="53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>
      <c r="A800" s="39"/>
      <c r="B800" s="38"/>
      <c r="C800" s="38"/>
      <c r="D800" s="52"/>
      <c r="E800" s="53"/>
      <c r="F800" s="38"/>
      <c r="G800" s="38"/>
      <c r="H800" s="52"/>
      <c r="I800" s="53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>
      <c r="A801" s="39"/>
      <c r="B801" s="38"/>
      <c r="C801" s="38"/>
      <c r="D801" s="52"/>
      <c r="E801" s="53"/>
      <c r="F801" s="38"/>
      <c r="G801" s="38"/>
      <c r="H801" s="52"/>
      <c r="I801" s="53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>
      <c r="A802" s="39"/>
      <c r="B802" s="38"/>
      <c r="C802" s="38"/>
      <c r="D802" s="52"/>
      <c r="E802" s="53"/>
      <c r="F802" s="38"/>
      <c r="G802" s="38"/>
      <c r="H802" s="52"/>
      <c r="I802" s="53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>
      <c r="A803" s="39"/>
      <c r="B803" s="38"/>
      <c r="C803" s="38"/>
      <c r="D803" s="52"/>
      <c r="E803" s="53"/>
      <c r="F803" s="38"/>
      <c r="G803" s="38"/>
      <c r="H803" s="52"/>
      <c r="I803" s="53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>
      <c r="A804" s="39"/>
      <c r="B804" s="38"/>
      <c r="C804" s="38"/>
      <c r="D804" s="52"/>
      <c r="E804" s="53"/>
      <c r="F804" s="38"/>
      <c r="G804" s="38"/>
      <c r="H804" s="52"/>
      <c r="I804" s="53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>
      <c r="A805" s="39"/>
      <c r="B805" s="38"/>
      <c r="C805" s="38"/>
      <c r="D805" s="52"/>
      <c r="E805" s="53"/>
      <c r="F805" s="38"/>
      <c r="G805" s="38"/>
      <c r="H805" s="52"/>
      <c r="I805" s="53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>
      <c r="A806" s="39"/>
      <c r="B806" s="38"/>
      <c r="C806" s="38"/>
      <c r="D806" s="52"/>
      <c r="E806" s="53"/>
      <c r="F806" s="38"/>
      <c r="G806" s="38"/>
      <c r="H806" s="52"/>
      <c r="I806" s="53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>
      <c r="A807" s="39"/>
      <c r="B807" s="38"/>
      <c r="C807" s="38"/>
      <c r="D807" s="52"/>
      <c r="E807" s="53"/>
      <c r="F807" s="38"/>
      <c r="G807" s="38"/>
      <c r="H807" s="52"/>
      <c r="I807" s="53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>
      <c r="A808" s="39"/>
      <c r="B808" s="38"/>
      <c r="C808" s="38"/>
      <c r="D808" s="52"/>
      <c r="E808" s="53"/>
      <c r="F808" s="38"/>
      <c r="G808" s="38"/>
      <c r="H808" s="52"/>
      <c r="I808" s="53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>
      <c r="A809" s="39"/>
      <c r="B809" s="38"/>
      <c r="C809" s="38"/>
      <c r="D809" s="52"/>
      <c r="E809" s="53"/>
      <c r="F809" s="38"/>
      <c r="G809" s="38"/>
      <c r="H809" s="52"/>
      <c r="I809" s="53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>
      <c r="A810" s="39"/>
      <c r="B810" s="38"/>
      <c r="C810" s="38"/>
      <c r="D810" s="52"/>
      <c r="E810" s="53"/>
      <c r="F810" s="38"/>
      <c r="G810" s="38"/>
      <c r="H810" s="52"/>
      <c r="I810" s="53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>
      <c r="A811" s="39"/>
      <c r="B811" s="38"/>
      <c r="C811" s="38"/>
      <c r="D811" s="52"/>
      <c r="E811" s="53"/>
      <c r="F811" s="38"/>
      <c r="G811" s="38"/>
      <c r="H811" s="52"/>
      <c r="I811" s="53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>
      <c r="A812" s="39"/>
      <c r="B812" s="38"/>
      <c r="C812" s="38"/>
      <c r="D812" s="52"/>
      <c r="E812" s="53"/>
      <c r="F812" s="38"/>
      <c r="G812" s="38"/>
      <c r="H812" s="52"/>
      <c r="I812" s="53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>
      <c r="A813" s="39"/>
      <c r="B813" s="38"/>
      <c r="C813" s="38"/>
      <c r="D813" s="52"/>
      <c r="E813" s="53"/>
      <c r="F813" s="38"/>
      <c r="G813" s="38"/>
      <c r="H813" s="52"/>
      <c r="I813" s="53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>
      <c r="A814" s="39"/>
      <c r="B814" s="38"/>
      <c r="C814" s="38"/>
      <c r="D814" s="52"/>
      <c r="E814" s="53"/>
      <c r="F814" s="38"/>
      <c r="G814" s="38"/>
      <c r="H814" s="52"/>
      <c r="I814" s="53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>
      <c r="A815" s="39"/>
      <c r="B815" s="38"/>
      <c r="C815" s="38"/>
      <c r="D815" s="52"/>
      <c r="E815" s="53"/>
      <c r="F815" s="38"/>
      <c r="G815" s="38"/>
      <c r="H815" s="52"/>
      <c r="I815" s="53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>
      <c r="A816" s="39"/>
      <c r="B816" s="38"/>
      <c r="C816" s="38"/>
      <c r="D816" s="52"/>
      <c r="E816" s="53"/>
      <c r="F816" s="38"/>
      <c r="G816" s="38"/>
      <c r="H816" s="52"/>
      <c r="I816" s="53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>
      <c r="A817" s="39"/>
      <c r="B817" s="38"/>
      <c r="C817" s="38"/>
      <c r="D817" s="52"/>
      <c r="E817" s="53"/>
      <c r="F817" s="38"/>
      <c r="G817" s="38"/>
      <c r="H817" s="52"/>
      <c r="I817" s="53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>
      <c r="A818" s="39"/>
      <c r="B818" s="38"/>
      <c r="C818" s="38"/>
      <c r="D818" s="52"/>
      <c r="E818" s="53"/>
      <c r="F818" s="38"/>
      <c r="G818" s="38"/>
      <c r="H818" s="52"/>
      <c r="I818" s="53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>
      <c r="A819" s="39"/>
      <c r="B819" s="38"/>
      <c r="C819" s="38"/>
      <c r="D819" s="52"/>
      <c r="E819" s="53"/>
      <c r="F819" s="38"/>
      <c r="G819" s="38"/>
      <c r="H819" s="52"/>
      <c r="I819" s="53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>
      <c r="A820" s="39"/>
      <c r="B820" s="38"/>
      <c r="C820" s="38"/>
      <c r="D820" s="52"/>
      <c r="E820" s="53"/>
      <c r="F820" s="38"/>
      <c r="G820" s="38"/>
      <c r="H820" s="52"/>
      <c r="I820" s="53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>
      <c r="A821" s="39"/>
      <c r="B821" s="38"/>
      <c r="C821" s="38"/>
      <c r="D821" s="52"/>
      <c r="E821" s="53"/>
      <c r="F821" s="38"/>
      <c r="G821" s="38"/>
      <c r="H821" s="52"/>
      <c r="I821" s="53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>
      <c r="A822" s="39"/>
      <c r="B822" s="38"/>
      <c r="C822" s="38"/>
      <c r="D822" s="52"/>
      <c r="E822" s="53"/>
      <c r="F822" s="38"/>
      <c r="G822" s="38"/>
      <c r="H822" s="52"/>
      <c r="I822" s="53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>
      <c r="A823" s="39"/>
      <c r="B823" s="38"/>
      <c r="C823" s="38"/>
      <c r="D823" s="52"/>
      <c r="E823" s="53"/>
      <c r="F823" s="38"/>
      <c r="G823" s="38"/>
      <c r="H823" s="52"/>
      <c r="I823" s="53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>
      <c r="A824" s="39"/>
      <c r="B824" s="38"/>
      <c r="C824" s="38"/>
      <c r="D824" s="52"/>
      <c r="E824" s="53"/>
      <c r="F824" s="38"/>
      <c r="G824" s="38"/>
      <c r="H824" s="52"/>
      <c r="I824" s="53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>
      <c r="A825" s="39"/>
      <c r="B825" s="38"/>
      <c r="C825" s="38"/>
      <c r="D825" s="52"/>
      <c r="E825" s="53"/>
      <c r="F825" s="38"/>
      <c r="G825" s="38"/>
      <c r="H825" s="52"/>
      <c r="I825" s="53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>
      <c r="A826" s="39"/>
      <c r="B826" s="38"/>
      <c r="C826" s="38"/>
      <c r="D826" s="52"/>
      <c r="E826" s="53"/>
      <c r="F826" s="38"/>
      <c r="G826" s="38"/>
      <c r="H826" s="52"/>
      <c r="I826" s="53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>
      <c r="A827" s="39"/>
      <c r="B827" s="38"/>
      <c r="C827" s="38"/>
      <c r="D827" s="52"/>
      <c r="E827" s="53"/>
      <c r="F827" s="38"/>
      <c r="G827" s="38"/>
      <c r="H827" s="52"/>
      <c r="I827" s="53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>
      <c r="A828" s="39"/>
      <c r="B828" s="38"/>
      <c r="C828" s="38"/>
      <c r="D828" s="52"/>
      <c r="E828" s="53"/>
      <c r="F828" s="38"/>
      <c r="G828" s="38"/>
      <c r="H828" s="52"/>
      <c r="I828" s="53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>
      <c r="A829" s="39"/>
      <c r="B829" s="38"/>
      <c r="C829" s="38"/>
      <c r="D829" s="52"/>
      <c r="E829" s="53"/>
      <c r="F829" s="38"/>
      <c r="G829" s="38"/>
      <c r="H829" s="52"/>
      <c r="I829" s="53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>
      <c r="A830" s="39"/>
      <c r="B830" s="38"/>
      <c r="C830" s="38"/>
      <c r="D830" s="52"/>
      <c r="E830" s="53"/>
      <c r="F830" s="38"/>
      <c r="G830" s="38"/>
      <c r="H830" s="52"/>
      <c r="I830" s="53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>
      <c r="A831" s="39"/>
      <c r="B831" s="38"/>
      <c r="C831" s="38"/>
      <c r="D831" s="52"/>
      <c r="E831" s="53"/>
      <c r="F831" s="38"/>
      <c r="G831" s="38"/>
      <c r="H831" s="52"/>
      <c r="I831" s="53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>
      <c r="A832" s="39"/>
      <c r="B832" s="38"/>
      <c r="C832" s="38"/>
      <c r="D832" s="52"/>
      <c r="E832" s="53"/>
      <c r="F832" s="38"/>
      <c r="G832" s="38"/>
      <c r="H832" s="52"/>
      <c r="I832" s="53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>
      <c r="A833" s="39"/>
      <c r="B833" s="38"/>
      <c r="C833" s="38"/>
      <c r="D833" s="52"/>
      <c r="E833" s="53"/>
      <c r="F833" s="38"/>
      <c r="G833" s="38"/>
      <c r="H833" s="52"/>
      <c r="I833" s="53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>
      <c r="A834" s="39"/>
      <c r="B834" s="38"/>
      <c r="C834" s="38"/>
      <c r="D834" s="52"/>
      <c r="E834" s="53"/>
      <c r="F834" s="38"/>
      <c r="G834" s="38"/>
      <c r="H834" s="52"/>
      <c r="I834" s="53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>
      <c r="A835" s="39"/>
      <c r="B835" s="38"/>
      <c r="C835" s="38"/>
      <c r="D835" s="52"/>
      <c r="E835" s="53"/>
      <c r="F835" s="38"/>
      <c r="G835" s="38"/>
      <c r="H835" s="52"/>
      <c r="I835" s="53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>
      <c r="A836" s="39"/>
      <c r="B836" s="38"/>
      <c r="C836" s="38"/>
      <c r="D836" s="52"/>
      <c r="E836" s="53"/>
      <c r="F836" s="38"/>
      <c r="G836" s="38"/>
      <c r="H836" s="52"/>
      <c r="I836" s="53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>
      <c r="A837" s="39"/>
      <c r="B837" s="38"/>
      <c r="C837" s="38"/>
      <c r="D837" s="52"/>
      <c r="E837" s="53"/>
      <c r="F837" s="38"/>
      <c r="G837" s="38"/>
      <c r="H837" s="52"/>
      <c r="I837" s="53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>
      <c r="A838" s="39"/>
      <c r="B838" s="38"/>
      <c r="C838" s="38"/>
      <c r="D838" s="52"/>
      <c r="E838" s="53"/>
      <c r="F838" s="38"/>
      <c r="G838" s="38"/>
      <c r="H838" s="52"/>
      <c r="I838" s="53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>
      <c r="A839" s="39"/>
      <c r="B839" s="38"/>
      <c r="C839" s="38"/>
      <c r="D839" s="52"/>
      <c r="E839" s="53"/>
      <c r="F839" s="38"/>
      <c r="G839" s="38"/>
      <c r="H839" s="52"/>
      <c r="I839" s="53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>
      <c r="A840" s="39"/>
      <c r="B840" s="38"/>
      <c r="C840" s="38"/>
      <c r="D840" s="52"/>
      <c r="E840" s="53"/>
      <c r="F840" s="38"/>
      <c r="G840" s="38"/>
      <c r="H840" s="52"/>
      <c r="I840" s="53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>
      <c r="A841" s="39"/>
      <c r="B841" s="38"/>
      <c r="C841" s="38"/>
      <c r="D841" s="52"/>
      <c r="E841" s="53"/>
      <c r="F841" s="38"/>
      <c r="G841" s="38"/>
      <c r="H841" s="52"/>
      <c r="I841" s="53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>
      <c r="A842" s="39"/>
      <c r="B842" s="38"/>
      <c r="C842" s="38"/>
      <c r="D842" s="52"/>
      <c r="E842" s="53"/>
      <c r="F842" s="38"/>
      <c r="G842" s="38"/>
      <c r="H842" s="52"/>
      <c r="I842" s="53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>
      <c r="A843" s="39"/>
      <c r="B843" s="38"/>
      <c r="C843" s="38"/>
      <c r="D843" s="52"/>
      <c r="E843" s="53"/>
      <c r="F843" s="38"/>
      <c r="G843" s="38"/>
      <c r="H843" s="52"/>
      <c r="I843" s="53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>
      <c r="A844" s="39"/>
      <c r="B844" s="38"/>
      <c r="C844" s="38"/>
      <c r="D844" s="52"/>
      <c r="E844" s="53"/>
      <c r="F844" s="38"/>
      <c r="G844" s="38"/>
      <c r="H844" s="52"/>
      <c r="I844" s="53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>
      <c r="A845" s="39"/>
      <c r="B845" s="38"/>
      <c r="C845" s="38"/>
      <c r="D845" s="52"/>
      <c r="E845" s="53"/>
      <c r="F845" s="38"/>
      <c r="G845" s="38"/>
      <c r="H845" s="52"/>
      <c r="I845" s="53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>
      <c r="A846" s="39"/>
      <c r="B846" s="38"/>
      <c r="C846" s="38"/>
      <c r="D846" s="52"/>
      <c r="E846" s="53"/>
      <c r="F846" s="38"/>
      <c r="G846" s="38"/>
      <c r="H846" s="52"/>
      <c r="I846" s="53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>
      <c r="A847" s="39"/>
      <c r="B847" s="38"/>
      <c r="C847" s="38"/>
      <c r="D847" s="52"/>
      <c r="E847" s="53"/>
      <c r="F847" s="38"/>
      <c r="G847" s="38"/>
      <c r="H847" s="52"/>
      <c r="I847" s="53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>
      <c r="A848" s="39"/>
      <c r="B848" s="38"/>
      <c r="C848" s="38"/>
      <c r="D848" s="52"/>
      <c r="E848" s="53"/>
      <c r="F848" s="38"/>
      <c r="G848" s="38"/>
      <c r="H848" s="52"/>
      <c r="I848" s="53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>
      <c r="A849" s="39"/>
      <c r="B849" s="38"/>
      <c r="C849" s="38"/>
      <c r="D849" s="52"/>
      <c r="E849" s="53"/>
      <c r="F849" s="38"/>
      <c r="G849" s="38"/>
      <c r="H849" s="52"/>
      <c r="I849" s="53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>
      <c r="A850" s="39"/>
      <c r="B850" s="38"/>
      <c r="C850" s="38"/>
      <c r="D850" s="52"/>
      <c r="E850" s="53"/>
      <c r="F850" s="38"/>
      <c r="G850" s="38"/>
      <c r="H850" s="52"/>
      <c r="I850" s="53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>
      <c r="A851" s="39"/>
      <c r="B851" s="38"/>
      <c r="C851" s="38"/>
      <c r="D851" s="52"/>
      <c r="E851" s="53"/>
      <c r="F851" s="38"/>
      <c r="G851" s="38"/>
      <c r="H851" s="52"/>
      <c r="I851" s="53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>
      <c r="A852" s="39"/>
      <c r="B852" s="38"/>
      <c r="C852" s="38"/>
      <c r="D852" s="52"/>
      <c r="E852" s="53"/>
      <c r="F852" s="38"/>
      <c r="G852" s="38"/>
      <c r="H852" s="52"/>
      <c r="I852" s="53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>
      <c r="A853" s="39"/>
      <c r="B853" s="38"/>
      <c r="C853" s="38"/>
      <c r="D853" s="52"/>
      <c r="E853" s="53"/>
      <c r="F853" s="38"/>
      <c r="G853" s="38"/>
      <c r="H853" s="52"/>
      <c r="I853" s="53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>
      <c r="A854" s="39"/>
      <c r="B854" s="38"/>
      <c r="C854" s="38"/>
      <c r="D854" s="52"/>
      <c r="E854" s="53"/>
      <c r="F854" s="38"/>
      <c r="G854" s="38"/>
      <c r="H854" s="52"/>
      <c r="I854" s="53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>
      <c r="A855" s="39"/>
      <c r="B855" s="38"/>
      <c r="C855" s="38"/>
      <c r="D855" s="52"/>
      <c r="E855" s="53"/>
      <c r="F855" s="38"/>
      <c r="G855" s="38"/>
      <c r="H855" s="52"/>
      <c r="I855" s="53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>
      <c r="A856" s="39"/>
      <c r="B856" s="38"/>
      <c r="C856" s="38"/>
      <c r="D856" s="52"/>
      <c r="E856" s="53"/>
      <c r="F856" s="38"/>
      <c r="G856" s="38"/>
      <c r="H856" s="52"/>
      <c r="I856" s="53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>
      <c r="A857" s="39"/>
      <c r="B857" s="38"/>
      <c r="C857" s="38"/>
      <c r="D857" s="52"/>
      <c r="E857" s="53"/>
      <c r="F857" s="38"/>
      <c r="G857" s="38"/>
      <c r="H857" s="52"/>
      <c r="I857" s="53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>
      <c r="A858" s="39"/>
      <c r="B858" s="38"/>
      <c r="C858" s="38"/>
      <c r="D858" s="52"/>
      <c r="E858" s="53"/>
      <c r="F858" s="38"/>
      <c r="G858" s="38"/>
      <c r="H858" s="52"/>
      <c r="I858" s="53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>
      <c r="A859" s="39"/>
      <c r="B859" s="38"/>
      <c r="C859" s="38"/>
      <c r="D859" s="52"/>
      <c r="E859" s="53"/>
      <c r="F859" s="38"/>
      <c r="G859" s="38"/>
      <c r="H859" s="52"/>
      <c r="I859" s="53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>
      <c r="A860" s="39"/>
      <c r="B860" s="38"/>
      <c r="C860" s="38"/>
      <c r="D860" s="52"/>
      <c r="E860" s="53"/>
      <c r="F860" s="38"/>
      <c r="G860" s="38"/>
      <c r="H860" s="52"/>
      <c r="I860" s="53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>
      <c r="A861" s="39"/>
      <c r="B861" s="38"/>
      <c r="C861" s="38"/>
      <c r="D861" s="52"/>
      <c r="E861" s="53"/>
      <c r="F861" s="38"/>
      <c r="G861" s="38"/>
      <c r="H861" s="52"/>
      <c r="I861" s="53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>
      <c r="A862" s="39"/>
      <c r="B862" s="38"/>
      <c r="C862" s="38"/>
      <c r="D862" s="52"/>
      <c r="E862" s="53"/>
      <c r="F862" s="38"/>
      <c r="G862" s="38"/>
      <c r="H862" s="52"/>
      <c r="I862" s="53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>
      <c r="A863" s="39"/>
      <c r="B863" s="38"/>
      <c r="C863" s="38"/>
      <c r="D863" s="52"/>
      <c r="E863" s="53"/>
      <c r="F863" s="38"/>
      <c r="G863" s="38"/>
      <c r="H863" s="52"/>
      <c r="I863" s="53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>
      <c r="A864" s="39"/>
      <c r="B864" s="38"/>
      <c r="C864" s="38"/>
      <c r="D864" s="52"/>
      <c r="E864" s="53"/>
      <c r="F864" s="38"/>
      <c r="G864" s="38"/>
      <c r="H864" s="52"/>
      <c r="I864" s="53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>
      <c r="A865" s="39"/>
      <c r="B865" s="38"/>
      <c r="C865" s="38"/>
      <c r="D865" s="52"/>
      <c r="E865" s="53"/>
      <c r="F865" s="38"/>
      <c r="G865" s="38"/>
      <c r="H865" s="52"/>
      <c r="I865" s="53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>
      <c r="A866" s="39"/>
      <c r="B866" s="38"/>
      <c r="C866" s="38"/>
      <c r="D866" s="52"/>
      <c r="E866" s="53"/>
      <c r="F866" s="38"/>
      <c r="G866" s="38"/>
      <c r="H866" s="52"/>
      <c r="I866" s="53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>
      <c r="A867" s="39"/>
      <c r="B867" s="38"/>
      <c r="C867" s="38"/>
      <c r="D867" s="52"/>
      <c r="E867" s="53"/>
      <c r="F867" s="38"/>
      <c r="G867" s="38"/>
      <c r="H867" s="52"/>
      <c r="I867" s="53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>
      <c r="A868" s="39"/>
      <c r="B868" s="38"/>
      <c r="C868" s="38"/>
      <c r="D868" s="52"/>
      <c r="E868" s="53"/>
      <c r="F868" s="38"/>
      <c r="G868" s="38"/>
      <c r="H868" s="52"/>
      <c r="I868" s="53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>
      <c r="A869" s="39"/>
      <c r="B869" s="38"/>
      <c r="C869" s="38"/>
      <c r="D869" s="52"/>
      <c r="E869" s="53"/>
      <c r="F869" s="38"/>
      <c r="G869" s="38"/>
      <c r="H869" s="52"/>
      <c r="I869" s="53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>
      <c r="A870" s="39"/>
      <c r="B870" s="38"/>
      <c r="C870" s="38"/>
      <c r="D870" s="52"/>
      <c r="E870" s="53"/>
      <c r="F870" s="38"/>
      <c r="G870" s="38"/>
      <c r="H870" s="52"/>
      <c r="I870" s="53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>
      <c r="A871" s="39"/>
      <c r="B871" s="38"/>
      <c r="C871" s="38"/>
      <c r="D871" s="52"/>
      <c r="E871" s="53"/>
      <c r="F871" s="38"/>
      <c r="G871" s="38"/>
      <c r="H871" s="52"/>
      <c r="I871" s="53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>
      <c r="A872" s="39"/>
      <c r="B872" s="38"/>
      <c r="C872" s="38"/>
      <c r="D872" s="52"/>
      <c r="E872" s="53"/>
      <c r="F872" s="38"/>
      <c r="G872" s="38"/>
      <c r="H872" s="52"/>
      <c r="I872" s="53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>
      <c r="A873" s="39"/>
      <c r="B873" s="38"/>
      <c r="C873" s="38"/>
      <c r="D873" s="52"/>
      <c r="E873" s="53"/>
      <c r="F873" s="38"/>
      <c r="G873" s="38"/>
      <c r="H873" s="52"/>
      <c r="I873" s="53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>
      <c r="A874" s="39"/>
      <c r="B874" s="38"/>
      <c r="C874" s="38"/>
      <c r="D874" s="52"/>
      <c r="E874" s="53"/>
      <c r="F874" s="38"/>
      <c r="G874" s="38"/>
      <c r="H874" s="52"/>
      <c r="I874" s="53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>
      <c r="A875" s="39"/>
      <c r="B875" s="38"/>
      <c r="C875" s="38"/>
      <c r="D875" s="52"/>
      <c r="E875" s="53"/>
      <c r="F875" s="38"/>
      <c r="G875" s="38"/>
      <c r="H875" s="52"/>
      <c r="I875" s="53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>
      <c r="A876" s="39"/>
      <c r="B876" s="38"/>
      <c r="C876" s="38"/>
      <c r="D876" s="52"/>
      <c r="E876" s="53"/>
      <c r="F876" s="38"/>
      <c r="G876" s="38"/>
      <c r="H876" s="52"/>
      <c r="I876" s="53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>
      <c r="A877" s="39"/>
      <c r="B877" s="38"/>
      <c r="C877" s="38"/>
      <c r="D877" s="52"/>
      <c r="E877" s="53"/>
      <c r="F877" s="38"/>
      <c r="G877" s="38"/>
      <c r="H877" s="52"/>
      <c r="I877" s="53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>
      <c r="A878" s="39"/>
      <c r="B878" s="38"/>
      <c r="C878" s="38"/>
      <c r="D878" s="52"/>
      <c r="E878" s="53"/>
      <c r="F878" s="38"/>
      <c r="G878" s="38"/>
      <c r="H878" s="52"/>
      <c r="I878" s="53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>
      <c r="A879" s="39"/>
      <c r="B879" s="38"/>
      <c r="C879" s="38"/>
      <c r="D879" s="52"/>
      <c r="E879" s="53"/>
      <c r="F879" s="38"/>
      <c r="G879" s="38"/>
      <c r="H879" s="52"/>
      <c r="I879" s="53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>
      <c r="A880" s="39"/>
      <c r="B880" s="38"/>
      <c r="C880" s="38"/>
      <c r="D880" s="52"/>
      <c r="E880" s="53"/>
      <c r="F880" s="38"/>
      <c r="G880" s="38"/>
      <c r="H880" s="52"/>
      <c r="I880" s="53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>
      <c r="A881" s="39"/>
      <c r="B881" s="38"/>
      <c r="C881" s="38"/>
      <c r="D881" s="52"/>
      <c r="E881" s="53"/>
      <c r="F881" s="38"/>
      <c r="G881" s="38"/>
      <c r="H881" s="52"/>
      <c r="I881" s="53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>
      <c r="A882" s="39"/>
      <c r="B882" s="38"/>
      <c r="C882" s="38"/>
      <c r="D882" s="52"/>
      <c r="E882" s="53"/>
      <c r="F882" s="38"/>
      <c r="G882" s="38"/>
      <c r="H882" s="52"/>
      <c r="I882" s="53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>
      <c r="A883" s="39"/>
      <c r="B883" s="38"/>
      <c r="C883" s="38"/>
      <c r="D883" s="52"/>
      <c r="E883" s="53"/>
      <c r="F883" s="38"/>
      <c r="G883" s="38"/>
      <c r="H883" s="52"/>
      <c r="I883" s="53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>
      <c r="A884" s="39"/>
      <c r="B884" s="38"/>
      <c r="C884" s="38"/>
      <c r="D884" s="52"/>
      <c r="E884" s="53"/>
      <c r="F884" s="38"/>
      <c r="G884" s="38"/>
      <c r="H884" s="52"/>
      <c r="I884" s="53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>
      <c r="A885" s="39"/>
      <c r="B885" s="38"/>
      <c r="C885" s="38"/>
      <c r="D885" s="52"/>
      <c r="E885" s="53"/>
      <c r="F885" s="38"/>
      <c r="G885" s="38"/>
      <c r="H885" s="52"/>
      <c r="I885" s="53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>
      <c r="A886" s="39"/>
      <c r="B886" s="38"/>
      <c r="C886" s="38"/>
      <c r="D886" s="52"/>
      <c r="E886" s="53"/>
      <c r="F886" s="38"/>
      <c r="G886" s="38"/>
      <c r="H886" s="52"/>
      <c r="I886" s="53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>
      <c r="A887" s="39"/>
      <c r="B887" s="38"/>
      <c r="C887" s="38"/>
      <c r="D887" s="52"/>
      <c r="E887" s="53"/>
      <c r="F887" s="38"/>
      <c r="G887" s="38"/>
      <c r="H887" s="52"/>
      <c r="I887" s="53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>
      <c r="A888" s="39"/>
      <c r="B888" s="38"/>
      <c r="C888" s="38"/>
      <c r="D888" s="52"/>
      <c r="E888" s="53"/>
      <c r="F888" s="38"/>
      <c r="G888" s="38"/>
      <c r="H888" s="52"/>
      <c r="I888" s="53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>
      <c r="A889" s="39"/>
      <c r="B889" s="38"/>
      <c r="C889" s="38"/>
      <c r="D889" s="52"/>
      <c r="E889" s="53"/>
      <c r="F889" s="38"/>
      <c r="G889" s="38"/>
      <c r="H889" s="52"/>
      <c r="I889" s="53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>
      <c r="A890" s="39"/>
      <c r="B890" s="38"/>
      <c r="C890" s="38"/>
      <c r="D890" s="52"/>
      <c r="E890" s="53"/>
      <c r="F890" s="38"/>
      <c r="G890" s="38"/>
      <c r="H890" s="52"/>
      <c r="I890" s="53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>
      <c r="A891" s="39"/>
      <c r="B891" s="38"/>
      <c r="C891" s="38"/>
      <c r="D891" s="52"/>
      <c r="E891" s="53"/>
      <c r="F891" s="38"/>
      <c r="G891" s="38"/>
      <c r="H891" s="52"/>
      <c r="I891" s="53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>
      <c r="A892" s="39"/>
      <c r="B892" s="38"/>
      <c r="C892" s="38"/>
      <c r="D892" s="52"/>
      <c r="E892" s="53"/>
      <c r="F892" s="38"/>
      <c r="G892" s="38"/>
      <c r="H892" s="52"/>
      <c r="I892" s="53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>
      <c r="A893" s="39"/>
      <c r="B893" s="38"/>
      <c r="C893" s="38"/>
      <c r="D893" s="52"/>
      <c r="E893" s="53"/>
      <c r="F893" s="38"/>
      <c r="G893" s="38"/>
      <c r="H893" s="52"/>
      <c r="I893" s="53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>
      <c r="A894" s="39"/>
      <c r="B894" s="38"/>
      <c r="C894" s="38"/>
      <c r="D894" s="52"/>
      <c r="E894" s="53"/>
      <c r="F894" s="38"/>
      <c r="G894" s="38"/>
      <c r="H894" s="52"/>
      <c r="I894" s="53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>
      <c r="A895" s="39"/>
      <c r="B895" s="38"/>
      <c r="C895" s="38"/>
      <c r="D895" s="52"/>
      <c r="E895" s="53"/>
      <c r="F895" s="38"/>
      <c r="G895" s="38"/>
      <c r="H895" s="52"/>
      <c r="I895" s="53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>
      <c r="A896" s="39"/>
      <c r="B896" s="38"/>
      <c r="C896" s="38"/>
      <c r="D896" s="52"/>
      <c r="E896" s="53"/>
      <c r="F896" s="38"/>
      <c r="G896" s="38"/>
      <c r="H896" s="52"/>
      <c r="I896" s="53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>
      <c r="A897" s="39"/>
      <c r="B897" s="38"/>
      <c r="C897" s="38"/>
      <c r="D897" s="52"/>
      <c r="E897" s="53"/>
      <c r="F897" s="38"/>
      <c r="G897" s="38"/>
      <c r="H897" s="52"/>
      <c r="I897" s="53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>
      <c r="A898" s="39"/>
      <c r="B898" s="38"/>
      <c r="C898" s="38"/>
      <c r="D898" s="52"/>
      <c r="E898" s="53"/>
      <c r="F898" s="38"/>
      <c r="G898" s="38"/>
      <c r="H898" s="52"/>
      <c r="I898" s="53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>
      <c r="A899" s="39"/>
      <c r="B899" s="38"/>
      <c r="C899" s="38"/>
      <c r="D899" s="52"/>
      <c r="E899" s="53"/>
      <c r="F899" s="38"/>
      <c r="G899" s="38"/>
      <c r="H899" s="52"/>
      <c r="I899" s="53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>
      <c r="A900" s="39"/>
      <c r="B900" s="38"/>
      <c r="C900" s="38"/>
      <c r="D900" s="52"/>
      <c r="E900" s="53"/>
      <c r="F900" s="38"/>
      <c r="G900" s="38"/>
      <c r="H900" s="52"/>
      <c r="I900" s="53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>
      <c r="A901" s="39"/>
      <c r="B901" s="38"/>
      <c r="C901" s="38"/>
      <c r="D901" s="52"/>
      <c r="E901" s="53"/>
      <c r="F901" s="38"/>
      <c r="G901" s="38"/>
      <c r="H901" s="52"/>
      <c r="I901" s="53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>
      <c r="A902" s="39"/>
      <c r="B902" s="38"/>
      <c r="C902" s="38"/>
      <c r="D902" s="52"/>
      <c r="E902" s="53"/>
      <c r="F902" s="38"/>
      <c r="G902" s="38"/>
      <c r="H902" s="52"/>
      <c r="I902" s="53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>
      <c r="A903" s="39"/>
      <c r="B903" s="38"/>
      <c r="C903" s="38"/>
      <c r="D903" s="52"/>
      <c r="E903" s="53"/>
      <c r="F903" s="38"/>
      <c r="G903" s="38"/>
      <c r="H903" s="52"/>
      <c r="I903" s="53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>
      <c r="A904" s="39"/>
      <c r="B904" s="38"/>
      <c r="C904" s="38"/>
      <c r="D904" s="52"/>
      <c r="E904" s="53"/>
      <c r="F904" s="38"/>
      <c r="G904" s="38"/>
      <c r="H904" s="52"/>
      <c r="I904" s="53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>
      <c r="A905" s="39"/>
      <c r="B905" s="38"/>
      <c r="C905" s="38"/>
      <c r="D905" s="52"/>
      <c r="E905" s="53"/>
      <c r="F905" s="38"/>
      <c r="G905" s="38"/>
      <c r="H905" s="52"/>
      <c r="I905" s="53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>
      <c r="A906" s="39"/>
      <c r="B906" s="38"/>
      <c r="C906" s="38"/>
      <c r="D906" s="52"/>
      <c r="E906" s="53"/>
      <c r="F906" s="38"/>
      <c r="G906" s="38"/>
      <c r="H906" s="52"/>
      <c r="I906" s="53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>
      <c r="A907" s="39"/>
      <c r="B907" s="38"/>
      <c r="C907" s="38"/>
      <c r="D907" s="52"/>
      <c r="E907" s="53"/>
      <c r="F907" s="38"/>
      <c r="G907" s="38"/>
      <c r="H907" s="52"/>
      <c r="I907" s="53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>
      <c r="A908" s="39"/>
      <c r="B908" s="38"/>
      <c r="C908" s="38"/>
      <c r="D908" s="52"/>
      <c r="E908" s="53"/>
      <c r="F908" s="38"/>
      <c r="G908" s="38"/>
      <c r="H908" s="52"/>
      <c r="I908" s="53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>
      <c r="A909" s="39"/>
      <c r="B909" s="38"/>
      <c r="C909" s="38"/>
      <c r="D909" s="52"/>
      <c r="E909" s="53"/>
      <c r="F909" s="38"/>
      <c r="G909" s="38"/>
      <c r="H909" s="52"/>
      <c r="I909" s="53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>
      <c r="A910" s="39"/>
      <c r="B910" s="38"/>
      <c r="C910" s="38"/>
      <c r="D910" s="52"/>
      <c r="E910" s="53"/>
      <c r="F910" s="38"/>
      <c r="G910" s="38"/>
      <c r="H910" s="52"/>
      <c r="I910" s="53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>
      <c r="A911" s="39"/>
      <c r="B911" s="38"/>
      <c r="C911" s="38"/>
      <c r="D911" s="52"/>
      <c r="E911" s="53"/>
      <c r="F911" s="38"/>
      <c r="G911" s="38"/>
      <c r="H911" s="52"/>
      <c r="I911" s="53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>
      <c r="A912" s="39"/>
      <c r="B912" s="38"/>
      <c r="C912" s="38"/>
      <c r="D912" s="52"/>
      <c r="E912" s="53"/>
      <c r="F912" s="38"/>
      <c r="G912" s="38"/>
      <c r="H912" s="52"/>
      <c r="I912" s="53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>
      <c r="A913" s="39"/>
      <c r="B913" s="38"/>
      <c r="C913" s="38"/>
      <c r="D913" s="52"/>
      <c r="E913" s="53"/>
      <c r="F913" s="38"/>
      <c r="G913" s="38"/>
      <c r="H913" s="52"/>
      <c r="I913" s="53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>
      <c r="A914" s="39"/>
      <c r="B914" s="38"/>
      <c r="C914" s="38"/>
      <c r="D914" s="52"/>
      <c r="E914" s="53"/>
      <c r="F914" s="38"/>
      <c r="G914" s="38"/>
      <c r="H914" s="52"/>
      <c r="I914" s="53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>
      <c r="A915" s="39"/>
      <c r="B915" s="38"/>
      <c r="C915" s="38"/>
      <c r="D915" s="52"/>
      <c r="E915" s="53"/>
      <c r="F915" s="38"/>
      <c r="G915" s="38"/>
      <c r="H915" s="52"/>
      <c r="I915" s="53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>
      <c r="A916" s="39"/>
      <c r="B916" s="38"/>
      <c r="C916" s="38"/>
      <c r="D916" s="52"/>
      <c r="E916" s="53"/>
      <c r="F916" s="38"/>
      <c r="G916" s="38"/>
      <c r="H916" s="52"/>
      <c r="I916" s="53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>
      <c r="A917" s="39"/>
      <c r="B917" s="38"/>
      <c r="C917" s="38"/>
      <c r="D917" s="52"/>
      <c r="E917" s="53"/>
      <c r="F917" s="38"/>
      <c r="G917" s="38"/>
      <c r="H917" s="52"/>
      <c r="I917" s="53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>
      <c r="A918" s="39"/>
      <c r="B918" s="38"/>
      <c r="C918" s="38"/>
      <c r="D918" s="52"/>
      <c r="E918" s="53"/>
      <c r="F918" s="38"/>
      <c r="G918" s="38"/>
      <c r="H918" s="52"/>
      <c r="I918" s="53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>
      <c r="A919" s="39"/>
      <c r="B919" s="38"/>
      <c r="C919" s="38"/>
      <c r="D919" s="52"/>
      <c r="E919" s="53"/>
      <c r="F919" s="38"/>
      <c r="G919" s="38"/>
      <c r="H919" s="52"/>
      <c r="I919" s="53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>
      <c r="A920" s="39"/>
      <c r="B920" s="38"/>
      <c r="C920" s="38"/>
      <c r="D920" s="52"/>
      <c r="E920" s="53"/>
      <c r="F920" s="38"/>
      <c r="G920" s="38"/>
      <c r="H920" s="52"/>
      <c r="I920" s="53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>
      <c r="A921" s="39"/>
      <c r="B921" s="38"/>
      <c r="C921" s="38"/>
      <c r="D921" s="52"/>
      <c r="E921" s="53"/>
      <c r="F921" s="38"/>
      <c r="G921" s="38"/>
      <c r="H921" s="52"/>
      <c r="I921" s="53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>
      <c r="A922" s="39"/>
      <c r="B922" s="38"/>
      <c r="C922" s="38"/>
      <c r="D922" s="52"/>
      <c r="E922" s="53"/>
      <c r="F922" s="38"/>
      <c r="G922" s="38"/>
      <c r="H922" s="52"/>
      <c r="I922" s="53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>
      <c r="A923" s="39"/>
      <c r="B923" s="38"/>
      <c r="C923" s="38"/>
      <c r="D923" s="52"/>
      <c r="E923" s="53"/>
      <c r="F923" s="38"/>
      <c r="G923" s="38"/>
      <c r="H923" s="52"/>
      <c r="I923" s="53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>
      <c r="A924" s="39"/>
      <c r="B924" s="38"/>
      <c r="C924" s="38"/>
      <c r="D924" s="52"/>
      <c r="E924" s="53"/>
      <c r="F924" s="38"/>
      <c r="G924" s="38"/>
      <c r="H924" s="52"/>
      <c r="I924" s="53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>
      <c r="A925" s="39"/>
      <c r="B925" s="38"/>
      <c r="C925" s="38"/>
      <c r="D925" s="52"/>
      <c r="E925" s="53"/>
      <c r="F925" s="38"/>
      <c r="G925" s="38"/>
      <c r="H925" s="52"/>
      <c r="I925" s="53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>
      <c r="A926" s="39"/>
      <c r="B926" s="38"/>
      <c r="C926" s="38"/>
      <c r="D926" s="52"/>
      <c r="E926" s="53"/>
      <c r="F926" s="38"/>
      <c r="G926" s="38"/>
      <c r="H926" s="52"/>
      <c r="I926" s="53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>
      <c r="A927" s="39"/>
      <c r="B927" s="38"/>
      <c r="C927" s="38"/>
      <c r="D927" s="52"/>
      <c r="E927" s="53"/>
      <c r="F927" s="38"/>
      <c r="G927" s="38"/>
      <c r="H927" s="52"/>
      <c r="I927" s="53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>
      <c r="A928" s="39"/>
      <c r="B928" s="38"/>
      <c r="C928" s="38"/>
      <c r="D928" s="52"/>
      <c r="E928" s="53"/>
      <c r="F928" s="38"/>
      <c r="G928" s="38"/>
      <c r="H928" s="52"/>
      <c r="I928" s="53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>
      <c r="A929" s="39"/>
      <c r="B929" s="38"/>
      <c r="C929" s="38"/>
      <c r="D929" s="52"/>
      <c r="E929" s="53"/>
      <c r="F929" s="38"/>
      <c r="G929" s="38"/>
      <c r="H929" s="52"/>
      <c r="I929" s="53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>
      <c r="A930" s="39"/>
      <c r="B930" s="38"/>
      <c r="C930" s="38"/>
      <c r="D930" s="52"/>
      <c r="E930" s="53"/>
      <c r="F930" s="38"/>
      <c r="G930" s="38"/>
      <c r="H930" s="52"/>
      <c r="I930" s="53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>
      <c r="A931" s="39"/>
      <c r="B931" s="38"/>
      <c r="C931" s="38"/>
      <c r="D931" s="52"/>
      <c r="E931" s="53"/>
      <c r="F931" s="38"/>
      <c r="G931" s="38"/>
      <c r="H931" s="52"/>
      <c r="I931" s="53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>
      <c r="A932" s="39"/>
      <c r="B932" s="38"/>
      <c r="C932" s="38"/>
      <c r="D932" s="52"/>
      <c r="E932" s="53"/>
      <c r="F932" s="38"/>
      <c r="G932" s="38"/>
      <c r="H932" s="52"/>
      <c r="I932" s="53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>
      <c r="A933" s="39"/>
      <c r="B933" s="38"/>
      <c r="C933" s="38"/>
      <c r="D933" s="52"/>
      <c r="E933" s="53"/>
      <c r="F933" s="38"/>
      <c r="G933" s="38"/>
      <c r="H933" s="52"/>
      <c r="I933" s="53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>
      <c r="A934" s="39"/>
      <c r="B934" s="38"/>
      <c r="C934" s="38"/>
      <c r="D934" s="52"/>
      <c r="E934" s="53"/>
      <c r="F934" s="38"/>
      <c r="G934" s="38"/>
      <c r="H934" s="52"/>
      <c r="I934" s="53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>
      <c r="A935" s="39"/>
      <c r="B935" s="38"/>
      <c r="C935" s="38"/>
      <c r="D935" s="52"/>
      <c r="E935" s="53"/>
      <c r="F935" s="38"/>
      <c r="G935" s="38"/>
      <c r="H935" s="52"/>
      <c r="I935" s="53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>
      <c r="A936" s="39"/>
      <c r="B936" s="38"/>
      <c r="C936" s="38"/>
      <c r="D936" s="52"/>
      <c r="E936" s="53"/>
      <c r="F936" s="38"/>
      <c r="G936" s="38"/>
      <c r="H936" s="52"/>
      <c r="I936" s="53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>
      <c r="A937" s="39"/>
      <c r="B937" s="38"/>
      <c r="C937" s="38"/>
      <c r="D937" s="52"/>
      <c r="E937" s="53"/>
      <c r="F937" s="38"/>
      <c r="G937" s="38"/>
      <c r="H937" s="52"/>
      <c r="I937" s="53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>
      <c r="A938" s="39"/>
      <c r="B938" s="38"/>
      <c r="C938" s="38"/>
      <c r="D938" s="52"/>
      <c r="E938" s="53"/>
      <c r="F938" s="38"/>
      <c r="G938" s="38"/>
      <c r="H938" s="52"/>
      <c r="I938" s="53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>
      <c r="A939" s="39"/>
      <c r="B939" s="38"/>
      <c r="C939" s="38"/>
      <c r="D939" s="52"/>
      <c r="E939" s="53"/>
      <c r="F939" s="38"/>
      <c r="G939" s="38"/>
      <c r="H939" s="52"/>
      <c r="I939" s="53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>
      <c r="A940" s="39"/>
      <c r="B940" s="38"/>
      <c r="C940" s="38"/>
      <c r="D940" s="52"/>
      <c r="E940" s="53"/>
      <c r="F940" s="38"/>
      <c r="G940" s="38"/>
      <c r="H940" s="52"/>
      <c r="I940" s="53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>
      <c r="A941" s="39"/>
      <c r="B941" s="38"/>
      <c r="C941" s="38"/>
      <c r="D941" s="52"/>
      <c r="E941" s="53"/>
      <c r="F941" s="38"/>
      <c r="G941" s="38"/>
      <c r="H941" s="52"/>
      <c r="I941" s="53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>
      <c r="A942" s="39"/>
      <c r="B942" s="38"/>
      <c r="C942" s="38"/>
      <c r="D942" s="52"/>
      <c r="E942" s="53"/>
      <c r="F942" s="38"/>
      <c r="G942" s="38"/>
      <c r="H942" s="52"/>
      <c r="I942" s="53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>
      <c r="A943" s="39"/>
      <c r="B943" s="38"/>
      <c r="C943" s="38"/>
      <c r="D943" s="52"/>
      <c r="E943" s="53"/>
      <c r="F943" s="38"/>
      <c r="G943" s="38"/>
      <c r="H943" s="52"/>
      <c r="I943" s="53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>
      <c r="A944" s="39"/>
      <c r="B944" s="38"/>
      <c r="C944" s="38"/>
      <c r="D944" s="52"/>
      <c r="E944" s="53"/>
      <c r="F944" s="38"/>
      <c r="G944" s="38"/>
      <c r="H944" s="52"/>
      <c r="I944" s="53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>
      <c r="A945" s="39"/>
      <c r="B945" s="38"/>
      <c r="C945" s="38"/>
      <c r="D945" s="52"/>
      <c r="E945" s="53"/>
      <c r="F945" s="38"/>
      <c r="G945" s="38"/>
      <c r="H945" s="52"/>
      <c r="I945" s="53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>
      <c r="A946" s="39"/>
      <c r="B946" s="38"/>
      <c r="C946" s="38"/>
      <c r="D946" s="52"/>
      <c r="E946" s="53"/>
      <c r="F946" s="38"/>
      <c r="G946" s="38"/>
      <c r="H946" s="52"/>
      <c r="I946" s="53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>
      <c r="A947" s="39"/>
      <c r="B947" s="38"/>
      <c r="C947" s="38"/>
      <c r="D947" s="52"/>
      <c r="E947" s="53"/>
      <c r="F947" s="38"/>
      <c r="G947" s="38"/>
      <c r="H947" s="52"/>
      <c r="I947" s="53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>
      <c r="A948" s="39"/>
      <c r="B948" s="38"/>
      <c r="C948" s="38"/>
      <c r="D948" s="52"/>
      <c r="E948" s="53"/>
      <c r="F948" s="38"/>
      <c r="G948" s="38"/>
      <c r="H948" s="52"/>
      <c r="I948" s="53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>
      <c r="A949" s="39"/>
      <c r="B949" s="38"/>
      <c r="C949" s="38"/>
      <c r="D949" s="52"/>
      <c r="E949" s="53"/>
      <c r="F949" s="38"/>
      <c r="G949" s="38"/>
      <c r="H949" s="52"/>
      <c r="I949" s="53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>
      <c r="A950" s="39"/>
      <c r="B950" s="38"/>
      <c r="C950" s="38"/>
      <c r="D950" s="52"/>
      <c r="E950" s="53"/>
      <c r="F950" s="38"/>
      <c r="G950" s="38"/>
      <c r="H950" s="52"/>
      <c r="I950" s="53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>
      <c r="A951" s="39"/>
      <c r="B951" s="38"/>
      <c r="C951" s="38"/>
      <c r="D951" s="52"/>
      <c r="E951" s="53"/>
      <c r="F951" s="38"/>
      <c r="G951" s="38"/>
      <c r="H951" s="52"/>
      <c r="I951" s="53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>
      <c r="A952" s="39"/>
      <c r="B952" s="38"/>
      <c r="C952" s="38"/>
      <c r="D952" s="52"/>
      <c r="E952" s="53"/>
      <c r="F952" s="38"/>
      <c r="G952" s="38"/>
      <c r="H952" s="52"/>
      <c r="I952" s="53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>
      <c r="A953" s="39"/>
      <c r="B953" s="38"/>
      <c r="C953" s="38"/>
      <c r="D953" s="52"/>
      <c r="E953" s="53"/>
      <c r="F953" s="38"/>
      <c r="G953" s="38"/>
      <c r="H953" s="52"/>
      <c r="I953" s="53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>
      <c r="A954" s="39"/>
      <c r="B954" s="38"/>
      <c r="C954" s="38"/>
      <c r="D954" s="52"/>
      <c r="E954" s="53"/>
      <c r="F954" s="38"/>
      <c r="G954" s="38"/>
      <c r="H954" s="52"/>
      <c r="I954" s="53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>
      <c r="A955" s="39"/>
      <c r="B955" s="38"/>
      <c r="C955" s="38"/>
      <c r="D955" s="52"/>
      <c r="E955" s="53"/>
      <c r="F955" s="38"/>
      <c r="G955" s="38"/>
      <c r="H955" s="52"/>
      <c r="I955" s="53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>
      <c r="A956" s="39"/>
      <c r="B956" s="38"/>
      <c r="C956" s="38"/>
      <c r="D956" s="52"/>
      <c r="E956" s="53"/>
      <c r="F956" s="38"/>
      <c r="G956" s="38"/>
      <c r="H956" s="52"/>
      <c r="I956" s="53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>
      <c r="A957" s="39"/>
      <c r="B957" s="38"/>
      <c r="C957" s="38"/>
      <c r="D957" s="52"/>
      <c r="E957" s="53"/>
      <c r="F957" s="38"/>
      <c r="G957" s="38"/>
      <c r="H957" s="52"/>
      <c r="I957" s="53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>
      <c r="A958" s="39"/>
      <c r="B958" s="38"/>
      <c r="C958" s="38"/>
      <c r="D958" s="52"/>
      <c r="E958" s="53"/>
      <c r="F958" s="38"/>
      <c r="G958" s="38"/>
      <c r="H958" s="52"/>
      <c r="I958" s="53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>
      <c r="A959" s="39"/>
      <c r="B959" s="38"/>
      <c r="C959" s="38"/>
      <c r="D959" s="52"/>
      <c r="E959" s="53"/>
      <c r="F959" s="38"/>
      <c r="G959" s="38"/>
      <c r="H959" s="52"/>
      <c r="I959" s="53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>
      <c r="A960" s="39"/>
      <c r="B960" s="38"/>
      <c r="C960" s="38"/>
      <c r="D960" s="52"/>
      <c r="E960" s="53"/>
      <c r="F960" s="38"/>
      <c r="G960" s="38"/>
      <c r="H960" s="52"/>
      <c r="I960" s="53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>
      <c r="A961" s="39"/>
      <c r="B961" s="38"/>
      <c r="C961" s="38"/>
      <c r="D961" s="52"/>
      <c r="E961" s="53"/>
      <c r="F961" s="38"/>
      <c r="G961" s="38"/>
      <c r="H961" s="52"/>
      <c r="I961" s="53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>
      <c r="A962" s="39"/>
      <c r="B962" s="38"/>
      <c r="C962" s="38"/>
      <c r="D962" s="52"/>
      <c r="E962" s="53"/>
      <c r="F962" s="38"/>
      <c r="G962" s="38"/>
      <c r="H962" s="52"/>
      <c r="I962" s="53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>
      <c r="A963" s="39"/>
      <c r="B963" s="38"/>
      <c r="C963" s="38"/>
      <c r="D963" s="52"/>
      <c r="E963" s="53"/>
      <c r="F963" s="38"/>
      <c r="G963" s="38"/>
      <c r="H963" s="52"/>
      <c r="I963" s="53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>
      <c r="A964" s="39"/>
      <c r="B964" s="38"/>
      <c r="C964" s="38"/>
      <c r="D964" s="52"/>
      <c r="E964" s="53"/>
      <c r="F964" s="38"/>
      <c r="G964" s="38"/>
      <c r="H964" s="52"/>
      <c r="I964" s="53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>
      <c r="A965" s="39"/>
      <c r="B965" s="38"/>
      <c r="C965" s="38"/>
      <c r="D965" s="52"/>
      <c r="E965" s="53"/>
      <c r="F965" s="38"/>
      <c r="G965" s="38"/>
      <c r="H965" s="52"/>
      <c r="I965" s="53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>
      <c r="A966" s="39"/>
      <c r="B966" s="38"/>
      <c r="C966" s="38"/>
      <c r="D966" s="52"/>
      <c r="E966" s="53"/>
      <c r="F966" s="38"/>
      <c r="G966" s="38"/>
      <c r="H966" s="52"/>
      <c r="I966" s="53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>
      <c r="A967" s="39"/>
      <c r="B967" s="38"/>
      <c r="C967" s="38"/>
      <c r="D967" s="52"/>
      <c r="E967" s="53"/>
      <c r="F967" s="38"/>
      <c r="G967" s="38"/>
      <c r="H967" s="52"/>
      <c r="I967" s="53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>
      <c r="A968" s="39"/>
      <c r="B968" s="38"/>
      <c r="C968" s="38"/>
      <c r="D968" s="52"/>
      <c r="E968" s="53"/>
      <c r="F968" s="38"/>
      <c r="G968" s="38"/>
      <c r="H968" s="52"/>
      <c r="I968" s="53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>
      <c r="A969" s="39"/>
      <c r="B969" s="38"/>
      <c r="C969" s="38"/>
      <c r="D969" s="52"/>
      <c r="E969" s="53"/>
      <c r="F969" s="38"/>
      <c r="G969" s="38"/>
      <c r="H969" s="52"/>
      <c r="I969" s="53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>
      <c r="A970" s="39"/>
      <c r="B970" s="38"/>
      <c r="C970" s="38"/>
      <c r="D970" s="52"/>
      <c r="E970" s="53"/>
      <c r="F970" s="38"/>
      <c r="G970" s="38"/>
      <c r="H970" s="52"/>
      <c r="I970" s="53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>
      <c r="A971" s="39"/>
      <c r="B971" s="38"/>
      <c r="C971" s="38"/>
      <c r="D971" s="52"/>
      <c r="E971" s="53"/>
      <c r="F971" s="38"/>
      <c r="G971" s="38"/>
      <c r="H971" s="52"/>
      <c r="I971" s="53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>
      <c r="A972" s="39"/>
      <c r="B972" s="38"/>
      <c r="C972" s="38"/>
      <c r="D972" s="52"/>
      <c r="E972" s="53"/>
      <c r="F972" s="38"/>
      <c r="G972" s="38"/>
      <c r="H972" s="52"/>
      <c r="I972" s="53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>
      <c r="A973" s="39"/>
      <c r="B973" s="38"/>
      <c r="C973" s="38"/>
      <c r="D973" s="52"/>
      <c r="E973" s="53"/>
      <c r="F973" s="38"/>
      <c r="G973" s="38"/>
      <c r="H973" s="52"/>
      <c r="I973" s="53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>
      <c r="A974" s="39"/>
      <c r="B974" s="38"/>
      <c r="C974" s="38"/>
      <c r="D974" s="52"/>
      <c r="E974" s="53"/>
      <c r="F974" s="38"/>
      <c r="G974" s="38"/>
      <c r="H974" s="52"/>
      <c r="I974" s="53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>
      <c r="A975" s="39"/>
      <c r="B975" s="38"/>
      <c r="C975" s="38"/>
      <c r="D975" s="52"/>
      <c r="E975" s="53"/>
      <c r="F975" s="38"/>
      <c r="G975" s="38"/>
      <c r="H975" s="52"/>
      <c r="I975" s="53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>
      <c r="A976" s="39"/>
      <c r="B976" s="38"/>
      <c r="C976" s="38"/>
      <c r="D976" s="52"/>
      <c r="E976" s="53"/>
      <c r="F976" s="38"/>
      <c r="G976" s="38"/>
      <c r="H976" s="52"/>
      <c r="I976" s="53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>
      <c r="A977" s="39"/>
      <c r="B977" s="38"/>
      <c r="C977" s="38"/>
      <c r="D977" s="52"/>
      <c r="E977" s="53"/>
      <c r="F977" s="38"/>
      <c r="G977" s="38"/>
      <c r="H977" s="52"/>
      <c r="I977" s="53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>
      <c r="A978" s="39"/>
      <c r="B978" s="38"/>
      <c r="C978" s="38"/>
      <c r="D978" s="52"/>
      <c r="E978" s="53"/>
      <c r="F978" s="38"/>
      <c r="G978" s="38"/>
      <c r="H978" s="52"/>
      <c r="I978" s="53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>
      <c r="A979" s="39"/>
      <c r="B979" s="38"/>
      <c r="C979" s="38"/>
      <c r="D979" s="52"/>
      <c r="E979" s="53"/>
      <c r="F979" s="38"/>
      <c r="G979" s="38"/>
      <c r="H979" s="52"/>
      <c r="I979" s="53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>
      <c r="A980" s="39"/>
      <c r="B980" s="38"/>
      <c r="C980" s="38"/>
      <c r="D980" s="52"/>
      <c r="E980" s="53"/>
      <c r="F980" s="38"/>
      <c r="G980" s="38"/>
      <c r="H980" s="52"/>
      <c r="I980" s="53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>
      <c r="A981" s="39"/>
      <c r="B981" s="38"/>
      <c r="C981" s="38"/>
      <c r="D981" s="52"/>
      <c r="E981" s="53"/>
      <c r="F981" s="38"/>
      <c r="G981" s="38"/>
      <c r="H981" s="52"/>
      <c r="I981" s="53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>
      <c r="A982" s="39"/>
      <c r="B982" s="38"/>
      <c r="C982" s="38"/>
      <c r="D982" s="52"/>
      <c r="E982" s="53"/>
      <c r="F982" s="38"/>
      <c r="G982" s="38"/>
      <c r="H982" s="52"/>
      <c r="I982" s="53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>
      <c r="A983" s="39"/>
      <c r="B983" s="38"/>
      <c r="C983" s="38"/>
      <c r="D983" s="52"/>
      <c r="E983" s="53"/>
      <c r="F983" s="38"/>
      <c r="G983" s="38"/>
      <c r="H983" s="52"/>
      <c r="I983" s="53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>
      <c r="A984" s="39"/>
      <c r="B984" s="38"/>
      <c r="C984" s="38"/>
      <c r="D984" s="52"/>
      <c r="E984" s="53"/>
      <c r="F984" s="38"/>
      <c r="G984" s="38"/>
      <c r="H984" s="52"/>
      <c r="I984" s="53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>
      <c r="A985" s="39"/>
      <c r="B985" s="38"/>
      <c r="C985" s="38"/>
      <c r="D985" s="52"/>
      <c r="E985" s="53"/>
      <c r="F985" s="38"/>
      <c r="G985" s="38"/>
      <c r="H985" s="52"/>
      <c r="I985" s="53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>
      <c r="A986" s="39"/>
      <c r="B986" s="38"/>
      <c r="C986" s="38"/>
      <c r="D986" s="52"/>
      <c r="E986" s="53"/>
      <c r="F986" s="38"/>
      <c r="G986" s="38"/>
      <c r="H986" s="52"/>
      <c r="I986" s="53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>
      <c r="A987" s="39"/>
      <c r="B987" s="38"/>
      <c r="C987" s="38"/>
      <c r="D987" s="52"/>
      <c r="E987" s="53"/>
      <c r="F987" s="38"/>
      <c r="G987" s="38"/>
      <c r="H987" s="52"/>
      <c r="I987" s="53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>
      <c r="A988" s="39"/>
      <c r="B988" s="38"/>
      <c r="C988" s="38"/>
      <c r="D988" s="52"/>
      <c r="E988" s="53"/>
      <c r="F988" s="38"/>
      <c r="G988" s="38"/>
      <c r="H988" s="52"/>
      <c r="I988" s="53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>
      <c r="A989" s="39"/>
      <c r="B989" s="38"/>
      <c r="C989" s="38"/>
      <c r="D989" s="52"/>
      <c r="E989" s="53"/>
      <c r="F989" s="38"/>
      <c r="G989" s="38"/>
      <c r="H989" s="52"/>
      <c r="I989" s="53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>
      <c r="A990" s="39"/>
      <c r="B990" s="38"/>
      <c r="C990" s="38"/>
      <c r="D990" s="52"/>
      <c r="E990" s="53"/>
      <c r="F990" s="38"/>
      <c r="G990" s="38"/>
      <c r="H990" s="52"/>
      <c r="I990" s="53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>
      <c r="A991" s="39"/>
      <c r="B991" s="38"/>
      <c r="C991" s="38"/>
      <c r="D991" s="52"/>
      <c r="E991" s="53"/>
      <c r="F991" s="38"/>
      <c r="G991" s="38"/>
      <c r="H991" s="52"/>
      <c r="I991" s="53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>
      <c r="A992" s="39"/>
      <c r="B992" s="38"/>
      <c r="C992" s="38"/>
      <c r="D992" s="52"/>
      <c r="E992" s="53"/>
      <c r="F992" s="38"/>
      <c r="G992" s="38"/>
      <c r="H992" s="52"/>
      <c r="I992" s="53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>
      <c r="A993" s="39"/>
      <c r="B993" s="38"/>
      <c r="C993" s="38"/>
      <c r="D993" s="52"/>
      <c r="E993" s="53"/>
      <c r="F993" s="38"/>
      <c r="G993" s="38"/>
      <c r="H993" s="52"/>
      <c r="I993" s="53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>
      <c r="A994" s="39"/>
      <c r="B994" s="38"/>
      <c r="C994" s="38"/>
      <c r="D994" s="52"/>
      <c r="E994" s="53"/>
      <c r="F994" s="38"/>
      <c r="G994" s="38"/>
      <c r="H994" s="52"/>
      <c r="I994" s="53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>
      <c r="A995" s="39"/>
      <c r="B995" s="38"/>
      <c r="C995" s="38"/>
      <c r="D995" s="52"/>
      <c r="E995" s="53"/>
      <c r="F995" s="38"/>
      <c r="G995" s="38"/>
      <c r="H995" s="52"/>
      <c r="I995" s="53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>
      <c r="A996" s="39"/>
      <c r="B996" s="38"/>
      <c r="C996" s="38"/>
      <c r="D996" s="52"/>
      <c r="E996" s="53"/>
      <c r="F996" s="38"/>
      <c r="G996" s="38"/>
      <c r="H996" s="52"/>
      <c r="I996" s="53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>
      <c r="A997" s="39"/>
      <c r="B997" s="38"/>
      <c r="C997" s="38"/>
      <c r="D997" s="52"/>
      <c r="E997" s="53"/>
      <c r="F997" s="38"/>
      <c r="G997" s="38"/>
      <c r="H997" s="52"/>
      <c r="I997" s="53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>
      <c r="A998" s="39"/>
      <c r="B998" s="38"/>
      <c r="C998" s="38"/>
      <c r="D998" s="52"/>
      <c r="E998" s="53"/>
      <c r="F998" s="38"/>
      <c r="G998" s="38"/>
      <c r="H998" s="52"/>
      <c r="I998" s="53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>
      <c r="A999" s="39"/>
      <c r="B999" s="38"/>
      <c r="C999" s="38"/>
      <c r="D999" s="52"/>
      <c r="E999" s="53"/>
      <c r="F999" s="38"/>
      <c r="G999" s="38"/>
      <c r="H999" s="52"/>
      <c r="I999" s="53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>
      <c r="A1000" s="39"/>
      <c r="B1000" s="38"/>
      <c r="C1000" s="38"/>
      <c r="D1000" s="52"/>
      <c r="E1000" s="53"/>
      <c r="F1000" s="38"/>
      <c r="G1000" s="38"/>
      <c r="H1000" s="52"/>
      <c r="I1000" s="53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>
      <c r="A1001" s="39"/>
      <c r="B1001" s="38"/>
      <c r="C1001" s="38"/>
      <c r="D1001" s="52"/>
      <c r="E1001" s="53"/>
      <c r="F1001" s="38"/>
      <c r="G1001" s="38"/>
      <c r="H1001" s="52"/>
      <c r="I1001" s="53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  <row r="1002">
      <c r="A1002" s="39"/>
      <c r="B1002" s="38"/>
      <c r="C1002" s="38"/>
      <c r="D1002" s="52"/>
      <c r="E1002" s="53"/>
      <c r="F1002" s="38"/>
      <c r="G1002" s="38"/>
      <c r="H1002" s="52"/>
      <c r="I1002" s="53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</row>
    <row r="1003">
      <c r="A1003" s="39"/>
      <c r="B1003" s="38"/>
      <c r="C1003" s="38"/>
      <c r="D1003" s="52"/>
      <c r="E1003" s="53"/>
      <c r="F1003" s="38"/>
      <c r="G1003" s="38"/>
      <c r="H1003" s="52"/>
      <c r="I1003" s="53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</row>
    <row r="1004">
      <c r="A1004" s="39"/>
      <c r="B1004" s="38"/>
      <c r="C1004" s="38"/>
      <c r="D1004" s="52"/>
      <c r="E1004" s="53"/>
      <c r="F1004" s="38"/>
      <c r="G1004" s="38"/>
      <c r="H1004" s="52"/>
      <c r="I1004" s="53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</row>
    <row r="1005">
      <c r="A1005" s="39"/>
      <c r="B1005" s="38"/>
      <c r="C1005" s="38"/>
      <c r="D1005" s="52"/>
      <c r="E1005" s="53"/>
      <c r="F1005" s="38"/>
      <c r="G1005" s="38"/>
      <c r="H1005" s="52"/>
      <c r="I1005" s="53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</row>
    <row r="1006">
      <c r="A1006" s="39"/>
      <c r="B1006" s="38"/>
      <c r="C1006" s="38"/>
      <c r="D1006" s="52"/>
      <c r="E1006" s="53"/>
      <c r="F1006" s="38"/>
      <c r="G1006" s="38"/>
      <c r="H1006" s="52"/>
      <c r="I1006" s="53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</row>
  </sheetData>
  <mergeCells count="4">
    <mergeCell ref="B1:C1"/>
    <mergeCell ref="D1:E1"/>
    <mergeCell ref="F1:G1"/>
    <mergeCell ref="H1:I1"/>
  </mergeCells>
  <hyperlinks>
    <hyperlink r:id="rId4" ref="C2"/>
    <hyperlink r:id="rId5" ref="E2"/>
    <hyperlink r:id="rId6" ref="G2"/>
    <hyperlink r:id="rId7" ref="I2"/>
    <hyperlink r:id="rId8" ref="C3"/>
    <hyperlink r:id="rId9" ref="E3"/>
    <hyperlink r:id="rId10" ref="G3"/>
    <hyperlink r:id="rId11" ref="I3"/>
    <hyperlink r:id="rId12" ref="C4"/>
    <hyperlink r:id="rId13" ref="E4"/>
    <hyperlink r:id="rId14" ref="G4"/>
    <hyperlink r:id="rId15" ref="I4"/>
    <hyperlink r:id="rId16" ref="C5"/>
    <hyperlink r:id="rId17" ref="G5"/>
    <hyperlink r:id="rId18" ref="I5"/>
    <hyperlink r:id="rId19" ref="C6"/>
    <hyperlink r:id="rId20" ref="G6"/>
    <hyperlink r:id="rId21" ref="I6"/>
    <hyperlink r:id="rId22" ref="C7"/>
    <hyperlink r:id="rId23" ref="G7"/>
    <hyperlink r:id="rId24" ref="I7"/>
    <hyperlink r:id="rId25" ref="C8"/>
    <hyperlink r:id="rId26" ref="G8"/>
    <hyperlink r:id="rId27" ref="I8"/>
    <hyperlink r:id="rId28" ref="C9"/>
    <hyperlink r:id="rId29" ref="G9"/>
    <hyperlink r:id="rId30" ref="I9"/>
    <hyperlink r:id="rId31" ref="C10"/>
    <hyperlink r:id="rId32" ref="G10"/>
    <hyperlink r:id="rId33" ref="C11"/>
    <hyperlink r:id="rId34" ref="G11"/>
    <hyperlink r:id="rId35" ref="C12"/>
    <hyperlink r:id="rId36" ref="G12"/>
    <hyperlink r:id="rId37" ref="C13"/>
    <hyperlink r:id="rId38" ref="G13"/>
    <hyperlink r:id="rId39" ref="C14"/>
    <hyperlink r:id="rId40" ref="G14"/>
    <hyperlink r:id="rId41" ref="C15"/>
    <hyperlink r:id="rId42" ref="G15"/>
    <hyperlink r:id="rId43" ref="C16"/>
    <hyperlink r:id="rId44" ref="G16"/>
    <hyperlink r:id="rId45" ref="C17"/>
    <hyperlink r:id="rId46" ref="G17"/>
    <hyperlink r:id="rId47" ref="C18"/>
    <hyperlink r:id="rId48" ref="G18"/>
    <hyperlink r:id="rId49" ref="C19"/>
    <hyperlink r:id="rId50" ref="G19"/>
    <hyperlink r:id="rId51" ref="C20"/>
    <hyperlink r:id="rId52" ref="G20"/>
    <hyperlink r:id="rId53" ref="C21"/>
    <hyperlink r:id="rId54" ref="G21"/>
    <hyperlink r:id="rId55" ref="C22"/>
    <hyperlink r:id="rId56" ref="G22"/>
    <hyperlink r:id="rId57" ref="C23"/>
    <hyperlink r:id="rId58" ref="G23"/>
    <hyperlink r:id="rId59" ref="C24"/>
    <hyperlink r:id="rId60" ref="G24"/>
    <hyperlink r:id="rId61" ref="C25"/>
    <hyperlink r:id="rId62" ref="G25"/>
    <hyperlink r:id="rId63" ref="C26"/>
    <hyperlink r:id="rId64" ref="C27"/>
    <hyperlink r:id="rId65" ref="E27"/>
    <hyperlink r:id="rId66" ref="G27"/>
    <hyperlink r:id="rId67" ref="I27"/>
    <hyperlink r:id="rId68" ref="C28"/>
    <hyperlink r:id="rId69" ref="E28"/>
    <hyperlink r:id="rId70" ref="G28"/>
    <hyperlink r:id="rId71" ref="I28"/>
    <hyperlink r:id="rId72" ref="C29"/>
    <hyperlink r:id="rId73" ref="E29"/>
    <hyperlink r:id="rId74" ref="G29"/>
    <hyperlink r:id="rId75" ref="I29"/>
    <hyperlink r:id="rId76" ref="C30"/>
    <hyperlink r:id="rId77" ref="G30"/>
    <hyperlink r:id="rId78" ref="I30"/>
    <hyperlink r:id="rId79" ref="C31"/>
    <hyperlink r:id="rId80" ref="G31"/>
    <hyperlink r:id="rId81" ref="I31"/>
    <hyperlink r:id="rId82" ref="C32"/>
    <hyperlink r:id="rId83" ref="G32"/>
    <hyperlink r:id="rId84" ref="I32"/>
    <hyperlink r:id="rId85" ref="C33"/>
    <hyperlink r:id="rId86" ref="G33"/>
    <hyperlink r:id="rId87" ref="C34"/>
    <hyperlink r:id="rId88" ref="G34"/>
    <hyperlink r:id="rId89" ref="C35"/>
    <hyperlink r:id="rId90" ref="G35"/>
    <hyperlink r:id="rId91" ref="C36"/>
    <hyperlink r:id="rId92" ref="G36"/>
    <hyperlink r:id="rId93" ref="C37"/>
    <hyperlink r:id="rId94" ref="C38"/>
    <hyperlink r:id="rId95" ref="E38"/>
    <hyperlink r:id="rId96" ref="G38"/>
    <hyperlink r:id="rId97" ref="I38"/>
    <hyperlink r:id="rId98" ref="C39"/>
    <hyperlink r:id="rId99" ref="E39"/>
    <hyperlink r:id="rId100" ref="G39"/>
    <hyperlink r:id="rId101" ref="I39"/>
    <hyperlink r:id="rId102" ref="C40"/>
    <hyperlink r:id="rId103" ref="E40"/>
    <hyperlink r:id="rId104" ref="G40"/>
    <hyperlink r:id="rId105" ref="I40"/>
    <hyperlink r:id="rId106" ref="C41"/>
    <hyperlink r:id="rId107" ref="E41"/>
    <hyperlink r:id="rId108" ref="G41"/>
    <hyperlink r:id="rId109" ref="I41"/>
    <hyperlink r:id="rId110" ref="C42"/>
    <hyperlink r:id="rId111" ref="G42"/>
    <hyperlink r:id="rId112" ref="I42"/>
    <hyperlink r:id="rId113" ref="G43"/>
    <hyperlink r:id="rId114" ref="I43"/>
    <hyperlink r:id="rId115" ref="G44"/>
    <hyperlink r:id="rId116" ref="I44"/>
    <hyperlink r:id="rId117" ref="C45"/>
    <hyperlink r:id="rId118" ref="E45"/>
    <hyperlink r:id="rId119" ref="G45"/>
    <hyperlink r:id="rId120" ref="I45"/>
    <hyperlink r:id="rId121" ref="C46"/>
    <hyperlink r:id="rId122" ref="E46"/>
    <hyperlink r:id="rId123" ref="G46"/>
    <hyperlink r:id="rId124" ref="I46"/>
    <hyperlink r:id="rId125" ref="C47"/>
    <hyperlink r:id="rId126" ref="G47"/>
    <hyperlink r:id="rId127" ref="I47"/>
    <hyperlink r:id="rId128" ref="G48"/>
    <hyperlink r:id="rId129" ref="I48"/>
    <hyperlink r:id="rId130" ref="G49"/>
    <hyperlink r:id="rId131" ref="I49"/>
    <hyperlink r:id="rId132" ref="G50"/>
    <hyperlink r:id="rId133" ref="C51"/>
    <hyperlink r:id="rId134" ref="E51"/>
    <hyperlink r:id="rId135" ref="G51"/>
    <hyperlink r:id="rId136" ref="I51"/>
    <hyperlink r:id="rId137" ref="C52"/>
    <hyperlink r:id="rId138" ref="E52"/>
    <hyperlink r:id="rId139" ref="G52"/>
    <hyperlink r:id="rId140" ref="I52"/>
    <hyperlink r:id="rId141" ref="C53"/>
    <hyperlink r:id="rId142" ref="E53"/>
    <hyperlink r:id="rId143" ref="G53"/>
    <hyperlink r:id="rId144" ref="I53"/>
    <hyperlink r:id="rId145" ref="C54"/>
    <hyperlink r:id="rId146" ref="E54"/>
    <hyperlink r:id="rId147" ref="G54"/>
    <hyperlink r:id="rId148" ref="C55"/>
    <hyperlink r:id="rId149" ref="E55"/>
    <hyperlink r:id="rId150" ref="G55"/>
    <hyperlink r:id="rId151" ref="C56"/>
    <hyperlink r:id="rId152" ref="E56"/>
    <hyperlink r:id="rId153" ref="C57"/>
    <hyperlink r:id="rId154" ref="E57"/>
    <hyperlink r:id="rId155" ref="G57"/>
    <hyperlink r:id="rId156" ref="I57"/>
    <hyperlink r:id="rId157" ref="C58"/>
    <hyperlink r:id="rId158" ref="E58"/>
    <hyperlink r:id="rId159" ref="G58"/>
    <hyperlink r:id="rId160" ref="I58"/>
    <hyperlink r:id="rId161" ref="C59"/>
    <hyperlink r:id="rId162" ref="E59"/>
    <hyperlink r:id="rId163" ref="G59"/>
    <hyperlink r:id="rId164" ref="I59"/>
    <hyperlink r:id="rId165" ref="C60"/>
    <hyperlink r:id="rId166" ref="E60"/>
    <hyperlink r:id="rId167" ref="I60"/>
    <hyperlink r:id="rId168" ref="C61"/>
    <hyperlink r:id="rId169" ref="I61"/>
    <hyperlink r:id="rId170" ref="C62"/>
    <hyperlink r:id="rId171" ref="I62"/>
    <hyperlink r:id="rId172" ref="C63"/>
    <hyperlink r:id="rId173" ref="E63"/>
    <hyperlink r:id="rId174" ref="G63"/>
    <hyperlink r:id="rId175" ref="I63"/>
    <hyperlink r:id="rId176" ref="C64"/>
    <hyperlink r:id="rId177" ref="E64"/>
    <hyperlink r:id="rId178" ref="G64"/>
    <hyperlink r:id="rId179" ref="I64"/>
    <hyperlink r:id="rId180" ref="G65"/>
    <hyperlink r:id="rId181" ref="C66"/>
    <hyperlink r:id="rId182" ref="E66"/>
    <hyperlink r:id="rId183" ref="G66"/>
    <hyperlink r:id="rId184" ref="I66"/>
    <hyperlink r:id="rId185" ref="C67"/>
    <hyperlink r:id="rId186" ref="E67"/>
    <hyperlink r:id="rId187" ref="G67"/>
    <hyperlink r:id="rId188" ref="I67"/>
    <hyperlink r:id="rId189" ref="C68"/>
    <hyperlink r:id="rId190" ref="G68"/>
    <hyperlink r:id="rId191" ref="I68"/>
    <hyperlink r:id="rId192" ref="G69"/>
    <hyperlink r:id="rId193" ref="C70"/>
    <hyperlink r:id="rId194" ref="E70"/>
    <hyperlink r:id="rId195" ref="G70"/>
    <hyperlink r:id="rId196" ref="I70"/>
    <hyperlink r:id="rId197" ref="C71"/>
    <hyperlink r:id="rId198" ref="E71"/>
    <hyperlink r:id="rId199" ref="G71"/>
    <hyperlink r:id="rId200" ref="I71"/>
    <hyperlink r:id="rId201" ref="C72"/>
    <hyperlink r:id="rId202" ref="G72"/>
    <hyperlink r:id="rId203" ref="I72"/>
    <hyperlink r:id="rId204" ref="C73"/>
    <hyperlink r:id="rId205" ref="G73"/>
    <hyperlink r:id="rId206" ref="I73"/>
    <hyperlink r:id="rId207" ref="C74"/>
    <hyperlink r:id="rId208" ref="E74"/>
    <hyperlink r:id="rId209" ref="G74"/>
    <hyperlink r:id="rId210" ref="I74"/>
    <hyperlink r:id="rId211" ref="C75"/>
    <hyperlink r:id="rId212" ref="E75"/>
    <hyperlink r:id="rId213" ref="G75"/>
    <hyperlink r:id="rId214" ref="I75"/>
    <hyperlink r:id="rId215" ref="E76"/>
    <hyperlink r:id="rId216" ref="G76"/>
    <hyperlink r:id="rId217" ref="I76"/>
    <hyperlink r:id="rId218" ref="I77"/>
    <hyperlink r:id="rId219" ref="I78"/>
    <hyperlink r:id="rId220" ref="I79"/>
    <hyperlink r:id="rId221" ref="C80"/>
    <hyperlink r:id="rId222" ref="E80"/>
    <hyperlink r:id="rId223" ref="G80"/>
    <hyperlink r:id="rId224" ref="I80"/>
    <hyperlink r:id="rId225" ref="C81"/>
    <hyperlink r:id="rId226" ref="E81"/>
    <hyperlink r:id="rId227" ref="G81"/>
    <hyperlink r:id="rId228" ref="I81"/>
    <hyperlink r:id="rId229" ref="C82"/>
    <hyperlink r:id="rId230" ref="E82"/>
    <hyperlink r:id="rId231" ref="G82"/>
    <hyperlink r:id="rId232" ref="I82"/>
    <hyperlink r:id="rId233" ref="E83"/>
    <hyperlink r:id="rId234" ref="G83"/>
    <hyperlink r:id="rId235" ref="I83"/>
    <hyperlink r:id="rId236" ref="I84"/>
    <hyperlink r:id="rId237" ref="I85"/>
    <hyperlink r:id="rId238" ref="I86"/>
    <hyperlink r:id="rId239" ref="C88"/>
    <hyperlink r:id="rId240" ref="E88"/>
    <hyperlink r:id="rId241" ref="G88"/>
    <hyperlink r:id="rId242" ref="I88"/>
    <hyperlink r:id="rId243" ref="C89"/>
    <hyperlink r:id="rId244" ref="E89"/>
    <hyperlink r:id="rId245" ref="G89"/>
    <hyperlink r:id="rId246" ref="I89"/>
    <hyperlink r:id="rId247" ref="C90"/>
    <hyperlink r:id="rId248" ref="E90"/>
    <hyperlink r:id="rId249" ref="G90"/>
    <hyperlink r:id="rId250" ref="I90"/>
    <hyperlink r:id="rId251" ref="I91"/>
    <hyperlink r:id="rId252" ref="I92"/>
    <hyperlink r:id="rId253" ref="C93"/>
    <hyperlink r:id="rId254" ref="E93"/>
    <hyperlink r:id="rId255" ref="G93"/>
    <hyperlink r:id="rId256" ref="I93"/>
    <hyperlink r:id="rId257" ref="C94"/>
    <hyperlink r:id="rId258" ref="E94"/>
    <hyperlink r:id="rId259" ref="G94"/>
    <hyperlink r:id="rId260" ref="I94"/>
    <hyperlink r:id="rId261" ref="C95"/>
    <hyperlink r:id="rId262" ref="E95"/>
    <hyperlink r:id="rId263" ref="G95"/>
    <hyperlink r:id="rId264" ref="I95"/>
    <hyperlink r:id="rId265" ref="C96"/>
    <hyperlink r:id="rId266" ref="E96"/>
    <hyperlink r:id="rId267" ref="G96"/>
    <hyperlink r:id="rId268" ref="I96"/>
    <hyperlink r:id="rId269" ref="C97"/>
    <hyperlink r:id="rId270" ref="E97"/>
    <hyperlink r:id="rId271" ref="G97"/>
    <hyperlink r:id="rId272" ref="I97"/>
    <hyperlink r:id="rId273" ref="E98"/>
    <hyperlink r:id="rId274" ref="I98"/>
  </hyperlinks>
  <drawing r:id="rId275"/>
  <legacyDrawing r:id="rId276"/>
</worksheet>
</file>